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"/>
    </mc:Choice>
  </mc:AlternateContent>
  <bookViews>
    <workbookView xWindow="1350" yWindow="60" windowWidth="20115" windowHeight="8010" activeTab="5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</sheets>
  <calcPr calcId="152511"/>
</workbook>
</file>

<file path=xl/calcChain.xml><?xml version="1.0" encoding="utf-8"?>
<calcChain xmlns="http://schemas.openxmlformats.org/spreadsheetml/2006/main">
  <c r="H48" i="6" l="1"/>
  <c r="G48" i="6"/>
  <c r="F48" i="6"/>
  <c r="E48" i="6"/>
  <c r="D48" i="6"/>
  <c r="H47" i="6"/>
  <c r="G47" i="6"/>
  <c r="F47" i="6"/>
  <c r="E47" i="6"/>
  <c r="D47" i="6"/>
  <c r="H46" i="6"/>
  <c r="G46" i="6"/>
  <c r="F46" i="6"/>
  <c r="E46" i="6"/>
  <c r="D46" i="6"/>
  <c r="H45" i="6"/>
  <c r="G45" i="6"/>
  <c r="F45" i="6"/>
  <c r="E45" i="6"/>
  <c r="D45" i="6"/>
  <c r="H48" i="5"/>
  <c r="G48" i="5"/>
  <c r="F48" i="5"/>
  <c r="E48" i="5"/>
  <c r="D48" i="5"/>
  <c r="H47" i="5"/>
  <c r="G47" i="5"/>
  <c r="F47" i="5"/>
  <c r="E47" i="5"/>
  <c r="D47" i="5"/>
  <c r="H46" i="5"/>
  <c r="G46" i="5"/>
  <c r="F46" i="5"/>
  <c r="E46" i="5"/>
  <c r="D46" i="5"/>
  <c r="H45" i="5"/>
  <c r="G45" i="5"/>
  <c r="F45" i="5"/>
  <c r="E45" i="5"/>
  <c r="D45" i="5"/>
  <c r="I41" i="5"/>
  <c r="J41" i="5" s="1"/>
  <c r="K41" i="5" s="1"/>
  <c r="I40" i="5"/>
  <c r="J40" i="5" s="1"/>
  <c r="K40" i="5" s="1"/>
  <c r="J39" i="5"/>
  <c r="K39" i="5" s="1"/>
  <c r="I39" i="5"/>
  <c r="I38" i="5"/>
  <c r="J38" i="5" s="1"/>
  <c r="K38" i="5" s="1"/>
  <c r="I37" i="5"/>
  <c r="J37" i="5" s="1"/>
  <c r="K37" i="5" s="1"/>
  <c r="I36" i="5"/>
  <c r="J36" i="5" s="1"/>
  <c r="K36" i="5" s="1"/>
  <c r="J35" i="5"/>
  <c r="K35" i="5" s="1"/>
  <c r="I35" i="5"/>
  <c r="I34" i="5"/>
  <c r="J34" i="5" s="1"/>
  <c r="K34" i="5" s="1"/>
  <c r="I33" i="5"/>
  <c r="J33" i="5" s="1"/>
  <c r="K33" i="5" s="1"/>
  <c r="I32" i="5"/>
  <c r="J32" i="5" s="1"/>
  <c r="K32" i="5" s="1"/>
  <c r="J31" i="5"/>
  <c r="K31" i="5" s="1"/>
  <c r="I31" i="5"/>
  <c r="I30" i="5"/>
  <c r="J30" i="5" s="1"/>
  <c r="K30" i="5" s="1"/>
  <c r="I29" i="5"/>
  <c r="J29" i="5" s="1"/>
  <c r="K29" i="5" s="1"/>
  <c r="I28" i="5"/>
  <c r="J28" i="5" s="1"/>
  <c r="K28" i="5" s="1"/>
  <c r="J27" i="5"/>
  <c r="K27" i="5" s="1"/>
  <c r="I27" i="5"/>
  <c r="I26" i="5"/>
  <c r="J26" i="5" s="1"/>
  <c r="K26" i="5" s="1"/>
  <c r="I25" i="5"/>
  <c r="J25" i="5" s="1"/>
  <c r="K25" i="5" s="1"/>
  <c r="I24" i="5"/>
  <c r="J24" i="5" s="1"/>
  <c r="K24" i="5" s="1"/>
  <c r="J23" i="5"/>
  <c r="K23" i="5" s="1"/>
  <c r="I23" i="5"/>
  <c r="I22" i="5"/>
  <c r="J22" i="5" s="1"/>
  <c r="K22" i="5" s="1"/>
  <c r="I21" i="5"/>
  <c r="J21" i="5" s="1"/>
  <c r="K21" i="5" s="1"/>
  <c r="I20" i="5"/>
  <c r="J20" i="5" s="1"/>
  <c r="K20" i="5" s="1"/>
  <c r="J19" i="5"/>
  <c r="K19" i="5" s="1"/>
  <c r="I19" i="5"/>
  <c r="I18" i="5"/>
  <c r="J18" i="5" s="1"/>
  <c r="K18" i="5" s="1"/>
  <c r="I17" i="5"/>
  <c r="J17" i="5" s="1"/>
  <c r="K17" i="5" s="1"/>
  <c r="I16" i="5"/>
  <c r="J16" i="5" s="1"/>
  <c r="K16" i="5" s="1"/>
  <c r="J15" i="5"/>
  <c r="K15" i="5" s="1"/>
  <c r="I15" i="5"/>
  <c r="I14" i="5"/>
  <c r="J14" i="5" s="1"/>
  <c r="K14" i="5" s="1"/>
  <c r="I13" i="5"/>
  <c r="J13" i="5" s="1"/>
  <c r="K13" i="5" s="1"/>
  <c r="I12" i="5"/>
  <c r="J12" i="5" s="1"/>
  <c r="K12" i="5" s="1"/>
  <c r="J11" i="5"/>
  <c r="K11" i="5" s="1"/>
  <c r="I11" i="5"/>
  <c r="I10" i="5"/>
  <c r="J10" i="5" s="1"/>
  <c r="K10" i="5" s="1"/>
  <c r="I9" i="5"/>
  <c r="J9" i="5" s="1"/>
  <c r="K9" i="5" s="1"/>
  <c r="I8" i="5"/>
  <c r="J8" i="5" s="1"/>
  <c r="K8" i="5" s="1"/>
  <c r="J7" i="5"/>
  <c r="K7" i="5" s="1"/>
  <c r="I7" i="5"/>
  <c r="H45" i="4"/>
  <c r="G45" i="4"/>
  <c r="F45" i="4"/>
  <c r="E45" i="4"/>
  <c r="D45" i="4"/>
  <c r="H44" i="4"/>
  <c r="G44" i="4"/>
  <c r="F44" i="4"/>
  <c r="E44" i="4"/>
  <c r="D44" i="4"/>
  <c r="H43" i="4"/>
  <c r="G43" i="4"/>
  <c r="F43" i="4"/>
  <c r="E43" i="4"/>
  <c r="D43" i="4"/>
  <c r="H42" i="4"/>
  <c r="G42" i="4"/>
  <c r="F42" i="4"/>
  <c r="E42" i="4"/>
  <c r="D42" i="4"/>
  <c r="I41" i="4"/>
  <c r="J41" i="4" s="1"/>
  <c r="K41" i="4" s="1"/>
  <c r="I40" i="4"/>
  <c r="J40" i="4" s="1"/>
  <c r="K40" i="4" s="1"/>
  <c r="I39" i="4"/>
  <c r="J39" i="4" s="1"/>
  <c r="K39" i="4" s="1"/>
  <c r="I38" i="4"/>
  <c r="J38" i="4" s="1"/>
  <c r="K38" i="4" s="1"/>
  <c r="I37" i="4"/>
  <c r="J37" i="4" s="1"/>
  <c r="K37" i="4" s="1"/>
  <c r="I36" i="4"/>
  <c r="J36" i="4" s="1"/>
  <c r="K36" i="4" s="1"/>
  <c r="J35" i="4"/>
  <c r="K35" i="4" s="1"/>
  <c r="I35" i="4"/>
  <c r="I34" i="4"/>
  <c r="J34" i="4" s="1"/>
  <c r="K34" i="4" s="1"/>
  <c r="I33" i="4"/>
  <c r="J33" i="4" s="1"/>
  <c r="K33" i="4" s="1"/>
  <c r="I32" i="4"/>
  <c r="J32" i="4" s="1"/>
  <c r="K32" i="4" s="1"/>
  <c r="I31" i="4"/>
  <c r="J31" i="4" s="1"/>
  <c r="K31" i="4" s="1"/>
  <c r="I30" i="4"/>
  <c r="J30" i="4" s="1"/>
  <c r="K30" i="4" s="1"/>
  <c r="I29" i="4"/>
  <c r="J29" i="4" s="1"/>
  <c r="K29" i="4" s="1"/>
  <c r="I28" i="4"/>
  <c r="J28" i="4" s="1"/>
  <c r="K28" i="4" s="1"/>
  <c r="I27" i="4"/>
  <c r="J27" i="4" s="1"/>
  <c r="K27" i="4" s="1"/>
  <c r="I26" i="4"/>
  <c r="J26" i="4" s="1"/>
  <c r="K26" i="4" s="1"/>
  <c r="I25" i="4"/>
  <c r="J25" i="4" s="1"/>
  <c r="K25" i="4" s="1"/>
  <c r="I24" i="4"/>
  <c r="J24" i="4" s="1"/>
  <c r="K24" i="4" s="1"/>
  <c r="I23" i="4"/>
  <c r="J23" i="4" s="1"/>
  <c r="K23" i="4" s="1"/>
  <c r="I22" i="4"/>
  <c r="J22" i="4" s="1"/>
  <c r="K22" i="4" s="1"/>
  <c r="I21" i="4"/>
  <c r="J21" i="4" s="1"/>
  <c r="K21" i="4" s="1"/>
  <c r="I20" i="4"/>
  <c r="J20" i="4" s="1"/>
  <c r="K20" i="4" s="1"/>
  <c r="J19" i="4"/>
  <c r="K19" i="4" s="1"/>
  <c r="I19" i="4"/>
  <c r="I18" i="4"/>
  <c r="J18" i="4" s="1"/>
  <c r="K18" i="4" s="1"/>
  <c r="I17" i="4"/>
  <c r="J17" i="4" s="1"/>
  <c r="K17" i="4" s="1"/>
  <c r="I16" i="4"/>
  <c r="J16" i="4" s="1"/>
  <c r="K16" i="4" s="1"/>
  <c r="I15" i="4"/>
  <c r="J15" i="4" s="1"/>
  <c r="K15" i="4" s="1"/>
  <c r="I14" i="4"/>
  <c r="J14" i="4" s="1"/>
  <c r="K14" i="4" s="1"/>
  <c r="I13" i="4"/>
  <c r="J13" i="4" s="1"/>
  <c r="K13" i="4" s="1"/>
  <c r="I12" i="4"/>
  <c r="J12" i="4" s="1"/>
  <c r="K12" i="4" s="1"/>
  <c r="I11" i="4"/>
  <c r="J11" i="4" s="1"/>
  <c r="K11" i="4" s="1"/>
  <c r="I10" i="4"/>
  <c r="J10" i="4" s="1"/>
  <c r="K10" i="4" s="1"/>
  <c r="I9" i="4"/>
  <c r="J9" i="4" s="1"/>
  <c r="K9" i="4" s="1"/>
  <c r="I8" i="4"/>
  <c r="J8" i="4" s="1"/>
  <c r="K8" i="4" s="1"/>
  <c r="I7" i="4"/>
  <c r="J7" i="4" s="1"/>
  <c r="K7" i="4" s="1"/>
  <c r="H50" i="3"/>
  <c r="G50" i="3"/>
  <c r="F50" i="3"/>
  <c r="E50" i="3"/>
  <c r="D50" i="3"/>
  <c r="H49" i="3"/>
  <c r="G49" i="3"/>
  <c r="F49" i="3"/>
  <c r="E49" i="3"/>
  <c r="D49" i="3"/>
  <c r="H48" i="3"/>
  <c r="G48" i="3"/>
  <c r="F48" i="3"/>
  <c r="E48" i="3"/>
  <c r="D48" i="3"/>
  <c r="H47" i="3"/>
  <c r="G47" i="3"/>
  <c r="F47" i="3"/>
  <c r="E47" i="3"/>
  <c r="D47" i="3"/>
  <c r="I45" i="3"/>
  <c r="J45" i="3" s="1"/>
  <c r="K45" i="3" s="1"/>
  <c r="I44" i="3"/>
  <c r="J44" i="3" s="1"/>
  <c r="K44" i="3" s="1"/>
  <c r="J43" i="3"/>
  <c r="K43" i="3" s="1"/>
  <c r="I43" i="3"/>
  <c r="I42" i="3"/>
  <c r="J42" i="3" s="1"/>
  <c r="K42" i="3" s="1"/>
  <c r="I41" i="3"/>
  <c r="J41" i="3" s="1"/>
  <c r="K41" i="3" s="1"/>
  <c r="I40" i="3"/>
  <c r="J40" i="3" s="1"/>
  <c r="K40" i="3" s="1"/>
  <c r="J39" i="3"/>
  <c r="K39" i="3" s="1"/>
  <c r="I39" i="3"/>
  <c r="I38" i="3"/>
  <c r="J38" i="3" s="1"/>
  <c r="K38" i="3" s="1"/>
  <c r="I37" i="3"/>
  <c r="J37" i="3" s="1"/>
  <c r="K37" i="3" s="1"/>
  <c r="I36" i="3"/>
  <c r="J36" i="3" s="1"/>
  <c r="K36" i="3" s="1"/>
  <c r="J35" i="3"/>
  <c r="K35" i="3" s="1"/>
  <c r="I35" i="3"/>
  <c r="I34" i="3"/>
  <c r="J34" i="3" s="1"/>
  <c r="K34" i="3" s="1"/>
  <c r="I33" i="3"/>
  <c r="J33" i="3" s="1"/>
  <c r="K33" i="3" s="1"/>
  <c r="I32" i="3"/>
  <c r="J32" i="3" s="1"/>
  <c r="K32" i="3" s="1"/>
  <c r="J31" i="3"/>
  <c r="K31" i="3" s="1"/>
  <c r="I31" i="3"/>
  <c r="I30" i="3"/>
  <c r="J30" i="3" s="1"/>
  <c r="K30" i="3" s="1"/>
  <c r="I29" i="3"/>
  <c r="J29" i="3" s="1"/>
  <c r="K29" i="3" s="1"/>
  <c r="I28" i="3"/>
  <c r="J28" i="3" s="1"/>
  <c r="K28" i="3" s="1"/>
  <c r="J27" i="3"/>
  <c r="K27" i="3" s="1"/>
  <c r="I27" i="3"/>
  <c r="I26" i="3"/>
  <c r="J26" i="3" s="1"/>
  <c r="K26" i="3" s="1"/>
  <c r="I25" i="3"/>
  <c r="J25" i="3" s="1"/>
  <c r="K25" i="3" s="1"/>
  <c r="I24" i="3"/>
  <c r="J24" i="3" s="1"/>
  <c r="K24" i="3" s="1"/>
  <c r="J23" i="3"/>
  <c r="K23" i="3" s="1"/>
  <c r="I23" i="3"/>
  <c r="I22" i="3"/>
  <c r="J22" i="3" s="1"/>
  <c r="K22" i="3" s="1"/>
  <c r="I21" i="3"/>
  <c r="J21" i="3" s="1"/>
  <c r="K21" i="3" s="1"/>
  <c r="I20" i="3"/>
  <c r="J20" i="3" s="1"/>
  <c r="K20" i="3" s="1"/>
  <c r="J19" i="3"/>
  <c r="K19" i="3" s="1"/>
  <c r="I19" i="3"/>
  <c r="I18" i="3"/>
  <c r="J18" i="3" s="1"/>
  <c r="K18" i="3" s="1"/>
  <c r="I17" i="3"/>
  <c r="J17" i="3" s="1"/>
  <c r="K17" i="3" s="1"/>
  <c r="I16" i="3"/>
  <c r="J16" i="3" s="1"/>
  <c r="K16" i="3" s="1"/>
  <c r="J15" i="3"/>
  <c r="K15" i="3" s="1"/>
  <c r="I15" i="3"/>
  <c r="I14" i="3"/>
  <c r="J14" i="3" s="1"/>
  <c r="K14" i="3" s="1"/>
  <c r="I13" i="3"/>
  <c r="J13" i="3" s="1"/>
  <c r="K13" i="3" s="1"/>
  <c r="I12" i="3"/>
  <c r="J12" i="3" s="1"/>
  <c r="K12" i="3" s="1"/>
  <c r="J11" i="3"/>
  <c r="K11" i="3" s="1"/>
  <c r="I11" i="3"/>
  <c r="I10" i="3"/>
  <c r="J10" i="3" s="1"/>
  <c r="K10" i="3" s="1"/>
  <c r="I9" i="3"/>
  <c r="J9" i="3" s="1"/>
  <c r="K9" i="3" s="1"/>
  <c r="I8" i="3"/>
  <c r="J8" i="3" s="1"/>
  <c r="K8" i="3" s="1"/>
  <c r="J7" i="3"/>
  <c r="K7" i="3" s="1"/>
  <c r="I7" i="3"/>
  <c r="H49" i="2"/>
  <c r="G49" i="2"/>
  <c r="F49" i="2"/>
  <c r="E49" i="2"/>
  <c r="D49" i="2"/>
  <c r="H48" i="2"/>
  <c r="G48" i="2"/>
  <c r="F48" i="2"/>
  <c r="E48" i="2"/>
  <c r="D48" i="2"/>
  <c r="H47" i="2"/>
  <c r="G47" i="2"/>
  <c r="F47" i="2"/>
  <c r="E47" i="2"/>
  <c r="D47" i="2"/>
  <c r="H46" i="2"/>
  <c r="G46" i="2"/>
  <c r="F46" i="2"/>
  <c r="E46" i="2"/>
  <c r="D46" i="2"/>
  <c r="I45" i="2"/>
  <c r="J45" i="2" s="1"/>
  <c r="K45" i="2" s="1"/>
  <c r="I44" i="2"/>
  <c r="J44" i="2" s="1"/>
  <c r="K44" i="2" s="1"/>
  <c r="I43" i="2"/>
  <c r="J43" i="2" s="1"/>
  <c r="K43" i="2" s="1"/>
  <c r="I42" i="2"/>
  <c r="J42" i="2" s="1"/>
  <c r="K42" i="2" s="1"/>
  <c r="I41" i="2"/>
  <c r="J41" i="2" s="1"/>
  <c r="K41" i="2" s="1"/>
  <c r="I40" i="2"/>
  <c r="J40" i="2" s="1"/>
  <c r="K40" i="2" s="1"/>
  <c r="J39" i="2"/>
  <c r="K39" i="2" s="1"/>
  <c r="I39" i="2"/>
  <c r="I38" i="2"/>
  <c r="J38" i="2" s="1"/>
  <c r="K38" i="2" s="1"/>
  <c r="I37" i="2"/>
  <c r="J37" i="2" s="1"/>
  <c r="K37" i="2" s="1"/>
  <c r="I36" i="2"/>
  <c r="J36" i="2" s="1"/>
  <c r="K36" i="2" s="1"/>
  <c r="I35" i="2"/>
  <c r="J35" i="2" s="1"/>
  <c r="K35" i="2" s="1"/>
  <c r="I34" i="2"/>
  <c r="J34" i="2" s="1"/>
  <c r="K34" i="2" s="1"/>
  <c r="I33" i="2"/>
  <c r="J33" i="2" s="1"/>
  <c r="K33" i="2" s="1"/>
  <c r="I32" i="2"/>
  <c r="J32" i="2" s="1"/>
  <c r="K32" i="2" s="1"/>
  <c r="I31" i="2"/>
  <c r="J31" i="2" s="1"/>
  <c r="K31" i="2" s="1"/>
  <c r="I30" i="2"/>
  <c r="J30" i="2" s="1"/>
  <c r="K30" i="2" s="1"/>
  <c r="I29" i="2"/>
  <c r="J29" i="2" s="1"/>
  <c r="K29" i="2" s="1"/>
  <c r="I28" i="2"/>
  <c r="J28" i="2" s="1"/>
  <c r="K28" i="2" s="1"/>
  <c r="I27" i="2"/>
  <c r="J27" i="2" s="1"/>
  <c r="K27" i="2" s="1"/>
  <c r="I26" i="2"/>
  <c r="J26" i="2" s="1"/>
  <c r="K26" i="2" s="1"/>
  <c r="I25" i="2"/>
  <c r="J25" i="2" s="1"/>
  <c r="K25" i="2" s="1"/>
  <c r="I24" i="2"/>
  <c r="J24" i="2" s="1"/>
  <c r="K24" i="2" s="1"/>
  <c r="J23" i="2"/>
  <c r="K23" i="2" s="1"/>
  <c r="I23" i="2"/>
  <c r="I22" i="2"/>
  <c r="J22" i="2" s="1"/>
  <c r="K22" i="2" s="1"/>
  <c r="I21" i="2"/>
  <c r="J21" i="2" s="1"/>
  <c r="K21" i="2" s="1"/>
  <c r="I20" i="2"/>
  <c r="J20" i="2" s="1"/>
  <c r="K20" i="2" s="1"/>
  <c r="I19" i="2"/>
  <c r="J19" i="2" s="1"/>
  <c r="K19" i="2" s="1"/>
  <c r="I18" i="2"/>
  <c r="J18" i="2" s="1"/>
  <c r="K18" i="2" s="1"/>
  <c r="I17" i="2"/>
  <c r="J17" i="2" s="1"/>
  <c r="K17" i="2" s="1"/>
  <c r="I16" i="2"/>
  <c r="J16" i="2" s="1"/>
  <c r="K16" i="2" s="1"/>
  <c r="I15" i="2"/>
  <c r="J15" i="2" s="1"/>
  <c r="K15" i="2" s="1"/>
  <c r="I14" i="2"/>
  <c r="J14" i="2" s="1"/>
  <c r="K14" i="2" s="1"/>
  <c r="I13" i="2"/>
  <c r="J13" i="2" s="1"/>
  <c r="K13" i="2" s="1"/>
  <c r="I12" i="2"/>
  <c r="J12" i="2" s="1"/>
  <c r="K12" i="2" s="1"/>
  <c r="I11" i="2"/>
  <c r="J11" i="2" s="1"/>
  <c r="K11" i="2" s="1"/>
  <c r="I10" i="2"/>
  <c r="J10" i="2" s="1"/>
  <c r="K10" i="2" s="1"/>
  <c r="I9" i="2"/>
  <c r="J9" i="2" s="1"/>
  <c r="K9" i="2" s="1"/>
  <c r="I8" i="2"/>
  <c r="J8" i="2" s="1"/>
  <c r="K8" i="2" s="1"/>
  <c r="J7" i="2"/>
  <c r="K7" i="2" s="1"/>
  <c r="I7" i="2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I45" i="1"/>
  <c r="J45" i="1" s="1"/>
  <c r="K45" i="1" s="1"/>
  <c r="I44" i="1"/>
  <c r="J44" i="1" s="1"/>
  <c r="K44" i="1" s="1"/>
  <c r="J43" i="1"/>
  <c r="K43" i="1" s="1"/>
  <c r="I43" i="1"/>
  <c r="I42" i="1"/>
  <c r="J42" i="1" s="1"/>
  <c r="K42" i="1" s="1"/>
  <c r="I41" i="1"/>
  <c r="J41" i="1" s="1"/>
  <c r="K41" i="1" s="1"/>
  <c r="I40" i="1"/>
  <c r="J40" i="1" s="1"/>
  <c r="K40" i="1" s="1"/>
  <c r="J39" i="1"/>
  <c r="K39" i="1" s="1"/>
  <c r="I39" i="1"/>
  <c r="I38" i="1"/>
  <c r="J38" i="1" s="1"/>
  <c r="K38" i="1" s="1"/>
  <c r="I37" i="1"/>
  <c r="J37" i="1" s="1"/>
  <c r="K37" i="1" s="1"/>
  <c r="I36" i="1"/>
  <c r="J36" i="1" s="1"/>
  <c r="K36" i="1" s="1"/>
  <c r="J35" i="1"/>
  <c r="K35" i="1" s="1"/>
  <c r="I35" i="1"/>
  <c r="I34" i="1"/>
  <c r="J34" i="1" s="1"/>
  <c r="K34" i="1" s="1"/>
  <c r="I33" i="1"/>
  <c r="J33" i="1" s="1"/>
  <c r="K33" i="1" s="1"/>
  <c r="I32" i="1"/>
  <c r="J32" i="1" s="1"/>
  <c r="K32" i="1" s="1"/>
  <c r="J31" i="1"/>
  <c r="K31" i="1" s="1"/>
  <c r="I31" i="1"/>
  <c r="I30" i="1"/>
  <c r="J30" i="1" s="1"/>
  <c r="K30" i="1" s="1"/>
  <c r="I29" i="1"/>
  <c r="J29" i="1" s="1"/>
  <c r="K29" i="1" s="1"/>
  <c r="I28" i="1"/>
  <c r="J28" i="1" s="1"/>
  <c r="K28" i="1" s="1"/>
  <c r="J27" i="1"/>
  <c r="K27" i="1" s="1"/>
  <c r="I27" i="1"/>
  <c r="I26" i="1"/>
  <c r="J26" i="1" s="1"/>
  <c r="K26" i="1" s="1"/>
  <c r="I25" i="1"/>
  <c r="J25" i="1" s="1"/>
  <c r="K25" i="1" s="1"/>
  <c r="I24" i="1"/>
  <c r="J24" i="1" s="1"/>
  <c r="K24" i="1" s="1"/>
  <c r="J23" i="1"/>
  <c r="K23" i="1" s="1"/>
  <c r="I23" i="1"/>
  <c r="I22" i="1"/>
  <c r="J22" i="1" s="1"/>
  <c r="K22" i="1" s="1"/>
  <c r="I21" i="1"/>
  <c r="J21" i="1" s="1"/>
  <c r="K21" i="1" s="1"/>
  <c r="I20" i="1"/>
  <c r="J20" i="1" s="1"/>
  <c r="K20" i="1" s="1"/>
  <c r="J19" i="1"/>
  <c r="K19" i="1" s="1"/>
  <c r="I19" i="1"/>
  <c r="I18" i="1"/>
  <c r="J18" i="1" s="1"/>
  <c r="K18" i="1" s="1"/>
  <c r="I17" i="1"/>
  <c r="J17" i="1" s="1"/>
  <c r="K17" i="1" s="1"/>
  <c r="I16" i="1"/>
  <c r="J16" i="1" s="1"/>
  <c r="K16" i="1" s="1"/>
  <c r="J15" i="1"/>
  <c r="K15" i="1" s="1"/>
  <c r="I15" i="1"/>
  <c r="I14" i="1"/>
  <c r="J14" i="1" s="1"/>
  <c r="K14" i="1" s="1"/>
  <c r="I13" i="1"/>
  <c r="J13" i="1" s="1"/>
  <c r="K13" i="1" s="1"/>
  <c r="I12" i="1"/>
  <c r="J12" i="1" s="1"/>
  <c r="K12" i="1" s="1"/>
  <c r="J11" i="1"/>
  <c r="K11" i="1" s="1"/>
  <c r="I11" i="1"/>
  <c r="I10" i="1"/>
  <c r="J10" i="1" s="1"/>
  <c r="K10" i="1" s="1"/>
  <c r="I9" i="1"/>
  <c r="J9" i="1" s="1"/>
  <c r="K9" i="1" s="1"/>
  <c r="I8" i="1"/>
  <c r="J8" i="1" s="1"/>
  <c r="K8" i="1" s="1"/>
  <c r="J7" i="1"/>
  <c r="K7" i="1" s="1"/>
  <c r="I7" i="1"/>
  <c r="I44" i="6"/>
  <c r="J44" i="6" s="1"/>
  <c r="K44" i="6" s="1"/>
  <c r="I43" i="6"/>
  <c r="J43" i="6" s="1"/>
  <c r="K43" i="6" s="1"/>
  <c r="J42" i="6"/>
  <c r="K42" i="6" s="1"/>
  <c r="I42" i="6"/>
  <c r="I41" i="6"/>
  <c r="J41" i="6" s="1"/>
  <c r="K41" i="6" s="1"/>
  <c r="I40" i="6"/>
  <c r="J40" i="6" s="1"/>
  <c r="K40" i="6" s="1"/>
  <c r="I39" i="6"/>
  <c r="J39" i="6" s="1"/>
  <c r="K39" i="6" s="1"/>
  <c r="I38" i="6"/>
  <c r="J38" i="6" s="1"/>
  <c r="K38" i="6" s="1"/>
  <c r="I37" i="6"/>
  <c r="J37" i="6" s="1"/>
  <c r="K37" i="6" s="1"/>
  <c r="I36" i="6"/>
  <c r="J36" i="6" s="1"/>
  <c r="K36" i="6" s="1"/>
  <c r="I35" i="6"/>
  <c r="J35" i="6" s="1"/>
  <c r="K35" i="6" s="1"/>
  <c r="I34" i="6"/>
  <c r="J34" i="6" s="1"/>
  <c r="K34" i="6" s="1"/>
  <c r="I33" i="6"/>
  <c r="J33" i="6" s="1"/>
  <c r="K33" i="6" s="1"/>
  <c r="I32" i="6"/>
  <c r="J32" i="6" s="1"/>
  <c r="K32" i="6" s="1"/>
  <c r="I31" i="6"/>
  <c r="J31" i="6" s="1"/>
  <c r="K31" i="6" s="1"/>
  <c r="I30" i="6"/>
  <c r="J30" i="6" s="1"/>
  <c r="K30" i="6" s="1"/>
  <c r="I29" i="6"/>
  <c r="J29" i="6" s="1"/>
  <c r="K29" i="6" s="1"/>
  <c r="I28" i="6"/>
  <c r="J28" i="6" s="1"/>
  <c r="K28" i="6" s="1"/>
  <c r="I27" i="6"/>
  <c r="J27" i="6" s="1"/>
  <c r="K27" i="6" s="1"/>
  <c r="I26" i="6"/>
  <c r="J26" i="6" s="1"/>
  <c r="K26" i="6" s="1"/>
  <c r="I25" i="6"/>
  <c r="J25" i="6" s="1"/>
  <c r="K25" i="6" s="1"/>
  <c r="I24" i="6"/>
  <c r="J24" i="6" s="1"/>
  <c r="K24" i="6" s="1"/>
  <c r="J23" i="6"/>
  <c r="K23" i="6" s="1"/>
  <c r="I23" i="6"/>
  <c r="I22" i="6"/>
  <c r="J22" i="6" s="1"/>
  <c r="K22" i="6" s="1"/>
  <c r="I21" i="6"/>
  <c r="J21" i="6" s="1"/>
  <c r="K21" i="6" s="1"/>
  <c r="I20" i="6"/>
  <c r="J20" i="6" s="1"/>
  <c r="K20" i="6" s="1"/>
  <c r="I19" i="6"/>
  <c r="J19" i="6" s="1"/>
  <c r="K19" i="6" s="1"/>
  <c r="I18" i="6"/>
  <c r="J18" i="6" s="1"/>
  <c r="K18" i="6" s="1"/>
  <c r="I17" i="6"/>
  <c r="J17" i="6" s="1"/>
  <c r="K17" i="6" s="1"/>
  <c r="I16" i="6"/>
  <c r="J16" i="6" s="1"/>
  <c r="K16" i="6" s="1"/>
  <c r="I15" i="6"/>
  <c r="J15" i="6" s="1"/>
  <c r="K15" i="6" s="1"/>
  <c r="I14" i="6"/>
  <c r="J14" i="6" s="1"/>
  <c r="K14" i="6" s="1"/>
  <c r="I13" i="6"/>
  <c r="J13" i="6" s="1"/>
  <c r="K13" i="6" s="1"/>
  <c r="I12" i="6"/>
  <c r="J12" i="6" s="1"/>
  <c r="K12" i="6" s="1"/>
  <c r="I11" i="6"/>
  <c r="J11" i="6" s="1"/>
  <c r="K11" i="6" s="1"/>
  <c r="I10" i="6"/>
  <c r="J10" i="6" s="1"/>
  <c r="K10" i="6" s="1"/>
  <c r="I9" i="6"/>
  <c r="J9" i="6" s="1"/>
  <c r="K9" i="6" s="1"/>
  <c r="I8" i="6"/>
  <c r="J8" i="6" s="1"/>
  <c r="K8" i="6" s="1"/>
  <c r="J7" i="6"/>
  <c r="K7" i="6" s="1"/>
  <c r="I7" i="6"/>
</calcChain>
</file>

<file path=xl/sharedStrings.xml><?xml version="1.0" encoding="utf-8"?>
<sst xmlns="http://schemas.openxmlformats.org/spreadsheetml/2006/main" count="798" uniqueCount="458">
  <si>
    <t>สรุปผลการประเมินสมรรถนะสำคัญของผู้เรียนรายชั้นเรียน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</si>
  <si>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 เขต 42</t>
  </si>
  <si>
    <t>รายชื่อนักเรียน</t>
  </si>
  <si>
    <t>สมรรถนะสำคัญของผู้เรียน</t>
  </si>
  <si>
    <t>รวมคะแนน</t>
  </si>
  <si>
    <t>ระดับคุณภาพ</t>
  </si>
  <si>
    <t>การสื่อสาร</t>
  </si>
  <si>
    <t>การคิด</t>
  </si>
  <si>
    <t>แก้ปัญหา</t>
  </si>
  <si>
    <t>ทักษะชีวิต</t>
  </si>
  <si>
    <t>เทคโนโลยี</t>
  </si>
  <si>
    <t>ชั้นมัธยมศึกษาปีที่ 4/1</t>
  </si>
  <si>
    <t>ชั้นมัธยมศึกษาปีที่ 4/2</t>
  </si>
  <si>
    <t>ชั้นมัธยมศึกษาปีที่ 4/4</t>
  </si>
  <si>
    <t>ชั้นมัธยมศึกษาปีที่ 4/5</t>
  </si>
  <si>
    <t>ชั้นมัธยมศึกษาปีที่ 4/6</t>
  </si>
  <si>
    <t>ชั้นมัธยมศึกษาปีที่ 4/3</t>
  </si>
  <si>
    <t>ระดับ3:คน</t>
  </si>
  <si>
    <t>ระดับ2:คน</t>
  </si>
  <si>
    <t>ระดับ1:คน</t>
  </si>
  <si>
    <t>***หมายเหตุ กรอกเฉพาะช่องสีเหลือง</t>
  </si>
  <si>
    <t>ระดับ4:คน</t>
  </si>
  <si>
    <t>เฉลี่ย</t>
  </si>
  <si>
    <t>อินทรานุสรณ์</t>
  </si>
  <si>
    <t>ธนพล</t>
  </si>
  <si>
    <t>ด.ญ.</t>
  </si>
  <si>
    <t>จันทเภา</t>
  </si>
  <si>
    <t>อิ่มขำ</t>
  </si>
  <si>
    <t>ชลดา</t>
  </si>
  <si>
    <t>ชุติกาญจน์</t>
  </si>
  <si>
    <t>พิลึก</t>
  </si>
  <si>
    <t>พรมศักดิ์</t>
  </si>
  <si>
    <t>ปิยวรรณ</t>
  </si>
  <si>
    <t>สุพัตรา</t>
  </si>
  <si>
    <t>อนุธิดา</t>
  </si>
  <si>
    <t>หมื่นแผ้ว</t>
  </si>
  <si>
    <t>อัจริยา</t>
  </si>
  <si>
    <t>บุปผา</t>
  </si>
  <si>
    <t>อัญธิกา</t>
  </si>
  <si>
    <t>ไชยมาลา</t>
  </si>
  <si>
    <t>นาย</t>
  </si>
  <si>
    <t>กิตติธัช</t>
  </si>
  <si>
    <t>คำแถง</t>
  </si>
  <si>
    <t>นวพล</t>
  </si>
  <si>
    <t>ฤทธิ์อ้น</t>
  </si>
  <si>
    <t>ปฏิพัทธ์</t>
  </si>
  <si>
    <t>ชะวาริด</t>
  </si>
  <si>
    <t>วายุ</t>
  </si>
  <si>
    <t>จันทหอม</t>
  </si>
  <si>
    <t>วีรวัตร</t>
  </si>
  <si>
    <t>สายใหม่</t>
  </si>
  <si>
    <t>สมบัติ</t>
  </si>
  <si>
    <t>ฐานเจริญ</t>
  </si>
  <si>
    <t>สรารัญ</t>
  </si>
  <si>
    <t>ทองซิว</t>
  </si>
  <si>
    <t>สุกฤษฎิ์</t>
  </si>
  <si>
    <t>ภูบัวลี</t>
  </si>
  <si>
    <t>รัฐติภูมิ</t>
  </si>
  <si>
    <t>ชัยฤทธิ์</t>
  </si>
  <si>
    <t>ศิวกร</t>
  </si>
  <si>
    <t>เดชธงไชย</t>
  </si>
  <si>
    <t>น.ส.</t>
  </si>
  <si>
    <t>จันจิรา</t>
  </si>
  <si>
    <t>ชะนะสาร</t>
  </si>
  <si>
    <t>จิตตานันทิ์</t>
  </si>
  <si>
    <t>บุตรพิพัฒน์กุล</t>
  </si>
  <si>
    <t>ชวาลา</t>
  </si>
  <si>
    <t>สวนสลา</t>
  </si>
  <si>
    <t>อินทวัน</t>
  </si>
  <si>
    <t>ณัฏฐ์นรี</t>
  </si>
  <si>
    <t>เตียนจันทึก</t>
  </si>
  <si>
    <t>ณัฏฐนิชา</t>
  </si>
  <si>
    <t>เรื่อศรีจันทร์</t>
  </si>
  <si>
    <t>ทิพย์สุดา</t>
  </si>
  <si>
    <t>แสงทอง</t>
  </si>
  <si>
    <t>ธนพร</t>
  </si>
  <si>
    <t>ธรรมชีวัน</t>
  </si>
  <si>
    <t>นฤมล</t>
  </si>
  <si>
    <t>ปลายฟ้า</t>
  </si>
  <si>
    <t>ชาติมนตรี</t>
  </si>
  <si>
    <t>ปานทิพย์</t>
  </si>
  <si>
    <t>วรรณสุข</t>
  </si>
  <si>
    <t>วิรัญญา</t>
  </si>
  <si>
    <t>กมลภัทร</t>
  </si>
  <si>
    <t>เหล่าเขตรกิจ</t>
  </si>
  <si>
    <t>อรรัมภา</t>
  </si>
  <si>
    <t>หงษ์โต</t>
  </si>
  <si>
    <t>อารียา</t>
  </si>
  <si>
    <t>พงษ์ธัญการ</t>
  </si>
  <si>
    <t>ชมพูนุท</t>
  </si>
  <si>
    <t>ทรัพย์ศรี</t>
  </si>
  <si>
    <t>สวรรยา</t>
  </si>
  <si>
    <t>กาศสาริกรรม</t>
  </si>
  <si>
    <t>อชิรญา</t>
  </si>
  <si>
    <t>ชูเฉลิม</t>
  </si>
  <si>
    <t>ภัทรวดี</t>
  </si>
  <si>
    <t>แซ่ย่าง</t>
  </si>
  <si>
    <t>ยลดา</t>
  </si>
  <si>
    <t>ไพรนาค</t>
  </si>
  <si>
    <t>พัชรภรณ์</t>
  </si>
  <si>
    <t>จุลมุสิ</t>
  </si>
  <si>
    <t>อรอุมา</t>
  </si>
  <si>
    <t>บุญเชย</t>
  </si>
  <si>
    <t>อารยา</t>
  </si>
  <si>
    <t>ชลพิทักษ์</t>
  </si>
  <si>
    <t>ฉลาดทำ</t>
  </si>
  <si>
    <t>เต็มศิริ</t>
  </si>
  <si>
    <t>เจนเขตกัณฑ์</t>
  </si>
  <si>
    <t>ทัศดาว</t>
  </si>
  <si>
    <t>ตามประหัด</t>
  </si>
  <si>
    <t>รินรดา</t>
  </si>
  <si>
    <t>คล้ายแป้น</t>
  </si>
  <si>
    <t>พรชิตา</t>
  </si>
  <si>
    <t>หงษ์ดำเนิน</t>
  </si>
  <si>
    <t>อาจารีย์</t>
  </si>
  <si>
    <t>เงินโคกกรวด</t>
  </si>
  <si>
    <t>ณัฐพล</t>
  </si>
  <si>
    <t>แหวนวงษ์</t>
  </si>
  <si>
    <t>ณัฐวุฒิ</t>
  </si>
  <si>
    <t>ธนทัต</t>
  </si>
  <si>
    <t>จันทร์ผ่อง</t>
  </si>
  <si>
    <t>พงษ์ณภัทร</t>
  </si>
  <si>
    <t>มั่นกสิกร</t>
  </si>
  <si>
    <t>ศุภกิจ</t>
  </si>
  <si>
    <t>อัมฤทธิ์</t>
  </si>
  <si>
    <t>เสฎฐวุฒิ</t>
  </si>
  <si>
    <t>ประมูลทรัพย์</t>
  </si>
  <si>
    <t>ไกรวิชญ์</t>
  </si>
  <si>
    <t>น้อมมนัส</t>
  </si>
  <si>
    <t>พงศ์เทพ</t>
  </si>
  <si>
    <t>ขำอ่อน</t>
  </si>
  <si>
    <t>รุ่งโรจน์</t>
  </si>
  <si>
    <t>เก็งเขตร์</t>
  </si>
  <si>
    <t>อัยการ</t>
  </si>
  <si>
    <t>พงษ์สมบัติ</t>
  </si>
  <si>
    <t>คมกริช</t>
  </si>
  <si>
    <t>ศรีคล้าย</t>
  </si>
  <si>
    <t>ชัยชาญ</t>
  </si>
  <si>
    <t>ศรีเพ็ชร์</t>
  </si>
  <si>
    <t>ลักษิกา</t>
  </si>
  <si>
    <t>อาทร</t>
  </si>
  <si>
    <t>อัจฉรา</t>
  </si>
  <si>
    <t>ศรีสุขสาม</t>
  </si>
  <si>
    <t>สุนิสา</t>
  </si>
  <si>
    <t>มากผ่อง</t>
  </si>
  <si>
    <t>อธิชา</t>
  </si>
  <si>
    <t>วงษ์ชมภู</t>
  </si>
  <si>
    <t>ธัญพรรธน์</t>
  </si>
  <si>
    <t>บุราญศรี</t>
  </si>
  <si>
    <t>เพชรรัตน์</t>
  </si>
  <si>
    <t>กลั่นงาม</t>
  </si>
  <si>
    <t>เวธนี</t>
  </si>
  <si>
    <t>เกิดสุวรรณ์</t>
  </si>
  <si>
    <t>ศรุตา</t>
  </si>
  <si>
    <t>หาสินทรัพย์</t>
  </si>
  <si>
    <t>ทองบุญฤทธิ์</t>
  </si>
  <si>
    <t>ธิติยา</t>
  </si>
  <si>
    <t>ลี้ภัยรัตน์</t>
  </si>
  <si>
    <t>แพรวพรรณ</t>
  </si>
  <si>
    <t>ธรรมจำเนียร</t>
  </si>
  <si>
    <t>กนกวรรณ</t>
  </si>
  <si>
    <t>เขม้นกิจ</t>
  </si>
  <si>
    <t>เกศญาภรณ์</t>
  </si>
  <si>
    <t>คล้ายวิมุติ</t>
  </si>
  <si>
    <t>ณัฐนรี</t>
  </si>
  <si>
    <t>เมตตาวงค์</t>
  </si>
  <si>
    <t>ณัฐณิชา</t>
  </si>
  <si>
    <t>ประกิจ</t>
  </si>
  <si>
    <t>ปนัทดา</t>
  </si>
  <si>
    <t>บัวงาม</t>
  </si>
  <si>
    <t>พลอยไพลิน</t>
  </si>
  <si>
    <t>มงคลรัตน์</t>
  </si>
  <si>
    <t>จุนมุสิก</t>
  </si>
  <si>
    <t>จิรภาส</t>
  </si>
  <si>
    <t>เขตรวิทย์</t>
  </si>
  <si>
    <t>เพชรลัดดา</t>
  </si>
  <si>
    <t>สังยา</t>
  </si>
  <si>
    <t>พัชราภา</t>
  </si>
  <si>
    <t>เชียงสันเทียะ</t>
  </si>
  <si>
    <t>วรัญญา</t>
  </si>
  <si>
    <t>แย้มแสง</t>
  </si>
  <si>
    <t>จรรยพร</t>
  </si>
  <si>
    <t>บัวยอด</t>
  </si>
  <si>
    <t>ญานิศา</t>
  </si>
  <si>
    <t>วรรณา</t>
  </si>
  <si>
    <t>สรัญญา</t>
  </si>
  <si>
    <t>มุ่งดี</t>
  </si>
  <si>
    <t>หทัยรัตน์</t>
  </si>
  <si>
    <t>แสนทวีสุข</t>
  </si>
  <si>
    <t>ณัฐพงษ์</t>
  </si>
  <si>
    <t>สุภากุล</t>
  </si>
  <si>
    <t>จุลทะศรี</t>
  </si>
  <si>
    <t>พรหมพิริยะ</t>
  </si>
  <si>
    <t>แก้วซุง</t>
  </si>
  <si>
    <t>ภูวนาถ</t>
  </si>
  <si>
    <t>ศรีบัวเอี่ยม</t>
  </si>
  <si>
    <t>ยศนันท์</t>
  </si>
  <si>
    <t>จำนงค์</t>
  </si>
  <si>
    <t>จีระศักดิ์</t>
  </si>
  <si>
    <t>อุดม</t>
  </si>
  <si>
    <t>ไชยวัฒน์</t>
  </si>
  <si>
    <t>บูระภาพ</t>
  </si>
  <si>
    <t>พีรพัฒน์</t>
  </si>
  <si>
    <t>ศรีวิบูลย์</t>
  </si>
  <si>
    <t>ปิยวัฒน์</t>
  </si>
  <si>
    <t>ภูครองจิตร</t>
  </si>
  <si>
    <t>ปรภัทร</t>
  </si>
  <si>
    <t>พรมชาติ</t>
  </si>
  <si>
    <t>พงศธร</t>
  </si>
  <si>
    <t>พรมอุทัย</t>
  </si>
  <si>
    <t>อภิชัย</t>
  </si>
  <si>
    <t>ผ่องหงหก</t>
  </si>
  <si>
    <t>จันทนิภา</t>
  </si>
  <si>
    <t>เชิดสุพรรณ์</t>
  </si>
  <si>
    <t>ณิชากานต์</t>
  </si>
  <si>
    <t>วาติบุญเรือง</t>
  </si>
  <si>
    <t>นุชจารี</t>
  </si>
  <si>
    <t>หมู่มาก</t>
  </si>
  <si>
    <t>มีนา</t>
  </si>
  <si>
    <t>อำพันธ์ทอง</t>
  </si>
  <si>
    <t>รัชณีวรรณ</t>
  </si>
  <si>
    <t>พินิกัล</t>
  </si>
  <si>
    <t>สิรินันท์</t>
  </si>
  <si>
    <t>ชลลดา</t>
  </si>
  <si>
    <t>ธนวรรณ</t>
  </si>
  <si>
    <t>เจียมจตุรงค์</t>
  </si>
  <si>
    <t>ปานชีวา</t>
  </si>
  <si>
    <t>เหล่าอู</t>
  </si>
  <si>
    <t>พิมพ์วลัญช์</t>
  </si>
  <si>
    <t>วชิระสุทธิ</t>
  </si>
  <si>
    <t>อาทิตญา</t>
  </si>
  <si>
    <t>กุลชา</t>
  </si>
  <si>
    <t>ณัฐชา</t>
  </si>
  <si>
    <t>ชาญสาริกิจ</t>
  </si>
  <si>
    <t>ยุพารัตน์</t>
  </si>
  <si>
    <t>บูรณพันธ์</t>
  </si>
  <si>
    <t>อัจจิมา</t>
  </si>
  <si>
    <t>สนไชย</t>
  </si>
  <si>
    <t>ฌานิศา</t>
  </si>
  <si>
    <t>ชาญถิ่นดง</t>
  </si>
  <si>
    <t>ดวงฤทัย</t>
  </si>
  <si>
    <t>ทองกรม</t>
  </si>
  <si>
    <t>พรนภัส</t>
  </si>
  <si>
    <t>เก่งธัญการ</t>
  </si>
  <si>
    <t>สิราวรรณ</t>
  </si>
  <si>
    <t>ชำนิเขตรการ</t>
  </si>
  <si>
    <t>สุดารัตน์</t>
  </si>
  <si>
    <t>บุตรอ่ำ</t>
  </si>
  <si>
    <t>อภิญญา</t>
  </si>
  <si>
    <t>แยบกสิกิจ</t>
  </si>
  <si>
    <t>กุลนภัส</t>
  </si>
  <si>
    <t>พัวเรืองเลิศ</t>
  </si>
  <si>
    <t>วาสิตา</t>
  </si>
  <si>
    <t>สิลาโส</t>
  </si>
  <si>
    <t>ปณิตา</t>
  </si>
  <si>
    <t>ปู่จ้าย</t>
  </si>
  <si>
    <t>มุทิตา</t>
  </si>
  <si>
    <t>น้ำมะลิวรรณ</t>
  </si>
  <si>
    <t>ยุพิน</t>
  </si>
  <si>
    <t>บูรณะ</t>
  </si>
  <si>
    <t>กฤตยา</t>
  </si>
  <si>
    <t>อิ่มจันทร์ทึก</t>
  </si>
  <si>
    <t>ญานิศร</t>
  </si>
  <si>
    <t>พุทธรัตน์</t>
  </si>
  <si>
    <t>เย็นจอหอ</t>
  </si>
  <si>
    <t>ปรัชญาพร</t>
  </si>
  <si>
    <t>ป่วนชนท์</t>
  </si>
  <si>
    <t>วิทวัส</t>
  </si>
  <si>
    <t>ศรีนิล</t>
  </si>
  <si>
    <t>ยอผล</t>
  </si>
  <si>
    <t>พรายงาม</t>
  </si>
  <si>
    <t>ณัฐกานต์</t>
  </si>
  <si>
    <t>สุทธิชาติ</t>
  </si>
  <si>
    <t>เอื้อเฟื้อสุข</t>
  </si>
  <si>
    <t>ศุภวิชญ์</t>
  </si>
  <si>
    <t>ศุภณัฐ</t>
  </si>
  <si>
    <t>ยังแหยม</t>
  </si>
  <si>
    <t>วุฒิชัย</t>
  </si>
  <si>
    <t>เนียมสุ่ม</t>
  </si>
  <si>
    <t>ทัศน์พล</t>
  </si>
  <si>
    <t>บุญธรรม</t>
  </si>
  <si>
    <t>พัทสน</t>
  </si>
  <si>
    <t>สุกร</t>
  </si>
  <si>
    <t>ภาวุฒิ</t>
  </si>
  <si>
    <t>พงษ์ปลื้ม</t>
  </si>
  <si>
    <t>อนุชา</t>
  </si>
  <si>
    <t>เสมาฉิม</t>
  </si>
  <si>
    <t>อาทิตย์</t>
  </si>
  <si>
    <t>สาระไกร</t>
  </si>
  <si>
    <t>สุจิตรา</t>
  </si>
  <si>
    <t>หมั่นเขตรกรณ์</t>
  </si>
  <si>
    <t>ยุพาภรณ์</t>
  </si>
  <si>
    <t>ทัดจันทร์ดา</t>
  </si>
  <si>
    <t>เจนจิรา</t>
  </si>
  <si>
    <t>ผกามาลย์</t>
  </si>
  <si>
    <t>นภาพรรณ</t>
  </si>
  <si>
    <t>เชยจันทร์</t>
  </si>
  <si>
    <t>วาสนา</t>
  </si>
  <si>
    <t>พันธุ์สิงห์</t>
  </si>
  <si>
    <t>กัญญาภัค</t>
  </si>
  <si>
    <t>โคตะการ</t>
  </si>
  <si>
    <t>อมรรัตน์</t>
  </si>
  <si>
    <t>อ่อนทะสี</t>
  </si>
  <si>
    <t>ชโลธร</t>
  </si>
  <si>
    <t>หินแก้ว</t>
  </si>
  <si>
    <t>เท้าแป้ง</t>
  </si>
  <si>
    <t>ออยวดี</t>
  </si>
  <si>
    <t>ผลบูรณ์</t>
  </si>
  <si>
    <t>กาญจนา</t>
  </si>
  <si>
    <t>กุลภรณ์</t>
  </si>
  <si>
    <t>นครภักดี</t>
  </si>
  <si>
    <t>จิราพัชร</t>
  </si>
  <si>
    <t>ทราจารวัตร์</t>
  </si>
  <si>
    <t>กัณพล</t>
  </si>
  <si>
    <t>ปวีณ์ธิดา</t>
  </si>
  <si>
    <t>ชาติกรณ์</t>
  </si>
  <si>
    <t>เนียมสกุล</t>
  </si>
  <si>
    <t>ศิริลักษณ์</t>
  </si>
  <si>
    <t>มาหาอ่อน</t>
  </si>
  <si>
    <t>สุภาวดี</t>
  </si>
  <si>
    <t>ขันขาว</t>
  </si>
  <si>
    <t>อัญมณี</t>
  </si>
  <si>
    <t>ออมเดช</t>
  </si>
  <si>
    <t>ชัชฎากานต์</t>
  </si>
  <si>
    <t>บัวลอย</t>
  </si>
  <si>
    <t>ณัฐพันธ์</t>
  </si>
  <si>
    <t>ตรีสุทธิ</t>
  </si>
  <si>
    <t>ชลาสินธุ์</t>
  </si>
  <si>
    <t>วีรชาติ</t>
  </si>
  <si>
    <t>พูลพันธ์</t>
  </si>
  <si>
    <t>จักรกฤษณ์</t>
  </si>
  <si>
    <t>รังสิมา</t>
  </si>
  <si>
    <t>น้อยนา</t>
  </si>
  <si>
    <t>ประกฤษฏิ์</t>
  </si>
  <si>
    <t>สง่าพันธ์</t>
  </si>
  <si>
    <t>ศรีตะวัน</t>
  </si>
  <si>
    <t>ขุมทอง</t>
  </si>
  <si>
    <t>กานต์ณัฐ</t>
  </si>
  <si>
    <t>บุญมี</t>
  </si>
  <si>
    <t>ธนพงษ์</t>
  </si>
  <si>
    <t>ปกเกษ</t>
  </si>
  <si>
    <t>ทัศนัย</t>
  </si>
  <si>
    <t>เพ็ญสุข</t>
  </si>
  <si>
    <t>ภานุพงศ์</t>
  </si>
  <si>
    <t>ธนพัฒน์</t>
  </si>
  <si>
    <t>สมัครกสิกรณ์</t>
  </si>
  <si>
    <t>ธีรศักดิ์</t>
  </si>
  <si>
    <t>แสงตะคล้อ</t>
  </si>
  <si>
    <t>ภานุวัฒน์</t>
  </si>
  <si>
    <t>เผือกกล่อม</t>
  </si>
  <si>
    <t>สุรชัย</t>
  </si>
  <si>
    <t>ชยพัทธ์</t>
  </si>
  <si>
    <t>เดชศรี</t>
  </si>
  <si>
    <t>พรรณภัทร</t>
  </si>
  <si>
    <t>อิ่นแก้ว</t>
  </si>
  <si>
    <t>จุรีภรณ์</t>
  </si>
  <si>
    <t>เกิดเมฆ</t>
  </si>
  <si>
    <t>พัตรพิมล</t>
  </si>
  <si>
    <t>พลพัฒน์</t>
  </si>
  <si>
    <t>วนิดา</t>
  </si>
  <si>
    <t>สังเกตุ</t>
  </si>
  <si>
    <t>ชลธิชา</t>
  </si>
  <si>
    <t>สุจริต</t>
  </si>
  <si>
    <t>แก้วแกม</t>
  </si>
  <si>
    <t>พิยาดา</t>
  </si>
  <si>
    <t>จุ้ยเรือง</t>
  </si>
  <si>
    <t>สุธิดา</t>
  </si>
  <si>
    <t>พนมวาล</t>
  </si>
  <si>
    <t>จุฑามาศ</t>
  </si>
  <si>
    <t>สุขสมัย</t>
  </si>
  <si>
    <t>ฐิติพร</t>
  </si>
  <si>
    <t>วิสภักดี</t>
  </si>
  <si>
    <t>ทวีพร</t>
  </si>
  <si>
    <t>วงษ์สมบัติ</t>
  </si>
  <si>
    <t>นภัสวรรณ</t>
  </si>
  <si>
    <t>ยิ้มละมัย</t>
  </si>
  <si>
    <t>ปาลีรัตน์</t>
  </si>
  <si>
    <t>พะณะงาม</t>
  </si>
  <si>
    <t>มาริษา</t>
  </si>
  <si>
    <t>บุญสาใจ</t>
  </si>
  <si>
    <t>มุธิตา</t>
  </si>
  <si>
    <t>นครอินทร์</t>
  </si>
  <si>
    <t>เยาวลักษณ์</t>
  </si>
  <si>
    <t>คล้ายเจริญ</t>
  </si>
  <si>
    <t>วรรณรดา</t>
  </si>
  <si>
    <t>จันทร์อู่</t>
  </si>
  <si>
    <t>วรวรรณ</t>
  </si>
  <si>
    <t>สังข์ทอง</t>
  </si>
  <si>
    <t>อรญา</t>
  </si>
  <si>
    <t>ป้อมสาหร่าย</t>
  </si>
  <si>
    <t>กาบสุวรรณ</t>
  </si>
  <si>
    <t>คมสัน</t>
  </si>
  <si>
    <t>วัตรสิงห์</t>
  </si>
  <si>
    <t>วีรภัทร</t>
  </si>
  <si>
    <t>จันดาแก้ว</t>
  </si>
  <si>
    <t>นนทวัฒน์</t>
  </si>
  <si>
    <t>ถิ่นเถื่อน</t>
  </si>
  <si>
    <t>ภาณุวัฒน์</t>
  </si>
  <si>
    <t>พิมพ์พิพัฒน์</t>
  </si>
  <si>
    <t>คนอุตส่าห์</t>
  </si>
  <si>
    <t>กฤษฐาพร</t>
  </si>
  <si>
    <t>สิทธิไกร</t>
  </si>
  <si>
    <t>นพดล</t>
  </si>
  <si>
    <t>จันทร์สอน</t>
  </si>
  <si>
    <t>ชญานนท์</t>
  </si>
  <si>
    <t>แจ้งสวน</t>
  </si>
  <si>
    <t>ทศพล</t>
  </si>
  <si>
    <t>เริงพร</t>
  </si>
  <si>
    <t>ธณภัทร</t>
  </si>
  <si>
    <t>คำเมือง</t>
  </si>
  <si>
    <t>ธนวัฒน์</t>
  </si>
  <si>
    <t>มาลัยมาตร์</t>
  </si>
  <si>
    <t>ปุญญพัฒน์</t>
  </si>
  <si>
    <t>โตตุ้ม</t>
  </si>
  <si>
    <t>พงศภัค</t>
  </si>
  <si>
    <t>อยู่ยงค์</t>
  </si>
  <si>
    <t>อดิศร</t>
  </si>
  <si>
    <t>เขม้นเขตกรณ์</t>
  </si>
  <si>
    <t>อนุรักษ์</t>
  </si>
  <si>
    <t>เก่งสาริการ</t>
  </si>
  <si>
    <t>พลวัต</t>
  </si>
  <si>
    <t>ฤทธิ์ลือชัย</t>
  </si>
  <si>
    <t>สมัญญา</t>
  </si>
  <si>
    <t>แก้วแกมทอง</t>
  </si>
  <si>
    <t>ปนัดดา</t>
  </si>
  <si>
    <t>รักเกษตรกรรม</t>
  </si>
  <si>
    <t>สารินี</t>
  </si>
  <si>
    <t>สีโห่</t>
  </si>
  <si>
    <t>สุวนันท์</t>
  </si>
  <si>
    <t>ทิมทอง</t>
  </si>
  <si>
    <t>กฤษณา</t>
  </si>
  <si>
    <t>ชำนาญเขตกิจ</t>
  </si>
  <si>
    <t>ธิดารัตน์</t>
  </si>
  <si>
    <t>ฉับจันทึก</t>
  </si>
  <si>
    <t>สุพรรษา</t>
  </si>
  <si>
    <t>แตงร่ม</t>
  </si>
  <si>
    <t>ณฐวรรณ</t>
  </si>
  <si>
    <t>ศรีพันธุรัตน์</t>
  </si>
  <si>
    <t>ณัฎฐชา</t>
  </si>
  <si>
    <t>ทวีการณ์</t>
  </si>
  <si>
    <t>ปิยะธิดา</t>
  </si>
  <si>
    <t>บังน่าน</t>
  </si>
  <si>
    <t>กุลสตรี</t>
  </si>
  <si>
    <t>สาสนะ</t>
  </si>
  <si>
    <t>ปวีณ์สุดา</t>
  </si>
  <si>
    <t>สรินทิพย์</t>
  </si>
  <si>
    <t>ชำนิเขตการณ์</t>
  </si>
  <si>
    <t>สุกานดา</t>
  </si>
  <si>
    <t>กลั่นเขตกิจ</t>
  </si>
  <si>
    <t>สุพิชญา</t>
  </si>
  <si>
    <t>อภิชญา</t>
  </si>
  <si>
    <t>ทองห่อ</t>
  </si>
  <si>
    <t>อรวรรณ</t>
  </si>
  <si>
    <t>อรสา</t>
  </si>
  <si>
    <t>ผดุงภักตร์</t>
  </si>
  <si>
    <t>อริสสา</t>
  </si>
  <si>
    <t>ฐาปนี</t>
  </si>
  <si>
    <t>บูรณะพันธ์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</si>
</sst>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name val="TH SarabunPSK"/>
      <family val="2"/>
    </font>
    <font>
      <sz val="16"/>
      <color theme="1"/>
      <name val="TH Sarabun New"/>
      <family val="2"/>
    </font>
    <font>
      <sz val="16"/>
      <color theme="1"/>
      <name val="TH SarabunPSK"/>
      <family val="2"/>
    </font>
    <font>
      <b/>
      <sz val="16"/>
      <color rgb="FFFF0000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1" fillId="2" borderId="1" xfId="0" applyFont="1" applyFill="1" applyBorder="1"/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left" vertical="center" shrinkToFit="1"/>
    </xf>
    <xf numFmtId="0" fontId="3" fillId="2" borderId="4" xfId="0" applyFont="1" applyFill="1" applyBorder="1"/>
    <xf numFmtId="0" fontId="3" fillId="0" borderId="0" xfId="0" applyFont="1"/>
    <xf numFmtId="1" fontId="2" fillId="0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left" vertical="center" shrinkToFit="1"/>
    </xf>
    <xf numFmtId="0" fontId="3" fillId="2" borderId="1" xfId="0" applyFont="1" applyFill="1" applyBorder="1"/>
    <xf numFmtId="1" fontId="2" fillId="0" borderId="0" xfId="0" applyNumberFormat="1" applyFont="1" applyFill="1" applyBorder="1" applyAlignment="1">
      <alignment horizontal="left" vertical="center" shrinkToFit="1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left" vertical="center" shrinkToFit="1"/>
    </xf>
    <xf numFmtId="0" fontId="4" fillId="0" borderId="0" xfId="0" applyFont="1"/>
    <xf numFmtId="0" fontId="0" fillId="2" borderId="1" xfId="0" applyFill="1" applyBorder="1"/>
    <xf numFmtId="0" fontId="1" fillId="0" borderId="0" xfId="0" applyFont="1"/>
    <xf numFmtId="0" fontId="5" fillId="0" borderId="0" xfId="0" applyFont="1"/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left" vertical="center" shrinkToFit="1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left" vertical="center" shrinkToFit="1"/>
    </xf>
    <xf numFmtId="1" fontId="6" fillId="0" borderId="0" xfId="0" applyNumberFormat="1" applyFont="1" applyFill="1" applyBorder="1" applyAlignment="1">
      <alignment horizontal="left" vertical="center" shrinkToFit="1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left" vertical="center" shrinkToFit="1"/>
    </xf>
    <xf numFmtId="59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left" vertical="center" shrinkToFit="1"/>
    </xf>
    <xf numFmtId="59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59" fontId="2" fillId="0" borderId="6" xfId="0" applyNumberFormat="1" applyFont="1" applyFill="1" applyBorder="1" applyAlignment="1">
      <alignment horizontal="left" vertical="center"/>
    </xf>
    <xf numFmtId="59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59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C47" sqref="C47:H50"/>
    </sheetView>
  </sheetViews>
  <sheetFormatPr defaultRowHeight="14.25" x14ac:dyDescent="0.2"/>
  <cols>
    <col min="1" max="1" width="3.875" customWidth="1"/>
    <col min="3" max="3" width="10.375" customWidth="1"/>
    <col min="4" max="4" width="9.75" customWidth="1"/>
    <col min="5" max="5" width="7" customWidth="1"/>
    <col min="6" max="6" width="8.875" customWidth="1"/>
    <col min="7" max="7" width="9.375" customWidth="1"/>
    <col min="8" max="8" width="9.875" customWidth="1"/>
    <col min="9" max="9" width="10.125" customWidth="1"/>
    <col min="10" max="10" width="6.125" style="1" customWidth="1"/>
    <col min="11" max="11" width="12" customWidth="1"/>
  </cols>
  <sheetData>
    <row r="1" spans="1:11" ht="24" x14ac:dyDescent="0.5500000000000000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4" x14ac:dyDescent="0.55000000000000004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 x14ac:dyDescent="0.5500000000000000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" x14ac:dyDescent="0.55000000000000004">
      <c r="A4" s="16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" customFormat="1" ht="24" x14ac:dyDescent="0.55000000000000004">
      <c r="A5" s="37" t="s">
        <v>2</v>
      </c>
      <c r="B5" s="37"/>
      <c r="C5" s="37"/>
      <c r="D5" s="38" t="s">
        <v>3</v>
      </c>
      <c r="E5" s="38"/>
      <c r="F5" s="38"/>
      <c r="G5" s="38"/>
      <c r="H5" s="38"/>
      <c r="I5" s="37" t="s">
        <v>4</v>
      </c>
      <c r="J5" s="37" t="s">
        <v>22</v>
      </c>
      <c r="K5" s="37" t="s">
        <v>5</v>
      </c>
    </row>
    <row r="6" spans="1:11" s="1" customFormat="1" ht="24" x14ac:dyDescent="0.55000000000000004">
      <c r="A6" s="37"/>
      <c r="B6" s="37"/>
      <c r="C6" s="37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37"/>
      <c r="J6" s="37"/>
      <c r="K6" s="37"/>
    </row>
    <row r="7" spans="1:11" s="1" customFormat="1" ht="24" x14ac:dyDescent="0.55000000000000004">
      <c r="A7" s="3" t="s">
        <v>40</v>
      </c>
      <c r="B7" s="4" t="s">
        <v>41</v>
      </c>
      <c r="C7" s="4" t="s">
        <v>42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7" t="s">
        <v>40</v>
      </c>
      <c r="B8" s="8" t="s">
        <v>43</v>
      </c>
      <c r="C8" s="8" t="s">
        <v>44</v>
      </c>
      <c r="D8" s="9"/>
      <c r="E8" s="9"/>
      <c r="F8" s="9"/>
      <c r="G8" s="9"/>
      <c r="H8" s="9"/>
      <c r="I8" s="6">
        <f t="shared" ref="I8:I36" si="0">SUM(D8:H8)</f>
        <v>0</v>
      </c>
      <c r="J8" s="6">
        <f t="shared" ref="J8:J36" si="1">AVERAGE(I8)/5</f>
        <v>0</v>
      </c>
      <c r="K8" s="6" t="b">
        <f t="shared" ref="K8:K45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7" t="s">
        <v>40</v>
      </c>
      <c r="B9" s="8" t="s">
        <v>45</v>
      </c>
      <c r="C9" s="8" t="s">
        <v>46</v>
      </c>
      <c r="D9" s="9"/>
      <c r="E9" s="9"/>
      <c r="F9" s="9"/>
      <c r="G9" s="9"/>
      <c r="H9" s="9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7" t="s">
        <v>40</v>
      </c>
      <c r="B10" s="8" t="s">
        <v>47</v>
      </c>
      <c r="C10" s="8" t="s">
        <v>48</v>
      </c>
      <c r="D10" s="9"/>
      <c r="E10" s="9"/>
      <c r="F10" s="9"/>
      <c r="G10" s="9"/>
      <c r="H10" s="9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7" t="s">
        <v>40</v>
      </c>
      <c r="B11" s="8" t="s">
        <v>49</v>
      </c>
      <c r="C11" s="8" t="s">
        <v>50</v>
      </c>
      <c r="D11" s="9"/>
      <c r="E11" s="9"/>
      <c r="F11" s="9"/>
      <c r="G11" s="9"/>
      <c r="H11" s="9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7" t="s">
        <v>40</v>
      </c>
      <c r="B12" s="10" t="s">
        <v>51</v>
      </c>
      <c r="C12" s="8" t="s">
        <v>52</v>
      </c>
      <c r="D12" s="9"/>
      <c r="E12" s="9"/>
      <c r="F12" s="9"/>
      <c r="G12" s="9"/>
      <c r="H12" s="9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7" t="s">
        <v>40</v>
      </c>
      <c r="B13" s="8" t="s">
        <v>53</v>
      </c>
      <c r="C13" s="8" t="s">
        <v>54</v>
      </c>
      <c r="D13" s="9"/>
      <c r="E13" s="9"/>
      <c r="F13" s="9"/>
      <c r="G13" s="9"/>
      <c r="H13" s="9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7" t="s">
        <v>40</v>
      </c>
      <c r="B14" s="8" t="s">
        <v>55</v>
      </c>
      <c r="C14" s="8" t="s">
        <v>56</v>
      </c>
      <c r="D14" s="9"/>
      <c r="E14" s="9"/>
      <c r="F14" s="9"/>
      <c r="G14" s="9"/>
      <c r="H14" s="9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7" t="s">
        <v>40</v>
      </c>
      <c r="B15" s="8" t="s">
        <v>57</v>
      </c>
      <c r="C15" s="8" t="s">
        <v>58</v>
      </c>
      <c r="D15" s="9"/>
      <c r="E15" s="9"/>
      <c r="F15" s="9"/>
      <c r="G15" s="9"/>
      <c r="H15" s="9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7" t="s">
        <v>40</v>
      </c>
      <c r="B16" s="8" t="s">
        <v>59</v>
      </c>
      <c r="C16" s="8" t="s">
        <v>60</v>
      </c>
      <c r="D16" s="9"/>
      <c r="E16" s="9"/>
      <c r="F16" s="9"/>
      <c r="G16" s="9"/>
      <c r="H16" s="9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7" t="s">
        <v>61</v>
      </c>
      <c r="B17" s="8" t="s">
        <v>62</v>
      </c>
      <c r="C17" s="8" t="s">
        <v>63</v>
      </c>
      <c r="D17" s="9"/>
      <c r="E17" s="9"/>
      <c r="F17" s="9"/>
      <c r="G17" s="9"/>
      <c r="H17" s="9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7" t="s">
        <v>61</v>
      </c>
      <c r="B18" s="8" t="s">
        <v>64</v>
      </c>
      <c r="C18" s="8" t="s">
        <v>65</v>
      </c>
      <c r="D18" s="9"/>
      <c r="E18" s="9"/>
      <c r="F18" s="9"/>
      <c r="G18" s="9"/>
      <c r="H18" s="9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7" t="s">
        <v>61</v>
      </c>
      <c r="B19" s="8" t="s">
        <v>66</v>
      </c>
      <c r="C19" s="8" t="s">
        <v>67</v>
      </c>
      <c r="D19" s="9"/>
      <c r="E19" s="9"/>
      <c r="F19" s="9"/>
      <c r="G19" s="9"/>
      <c r="H19" s="9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7" t="s">
        <v>61</v>
      </c>
      <c r="B20" s="8" t="s">
        <v>29</v>
      </c>
      <c r="C20" s="8" t="s">
        <v>68</v>
      </c>
      <c r="D20" s="9"/>
      <c r="E20" s="9"/>
      <c r="F20" s="9"/>
      <c r="G20" s="9"/>
      <c r="H20" s="9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7" t="s">
        <v>61</v>
      </c>
      <c r="B21" s="8" t="s">
        <v>69</v>
      </c>
      <c r="C21" s="8" t="s">
        <v>70</v>
      </c>
      <c r="D21" s="9"/>
      <c r="E21" s="9"/>
      <c r="F21" s="9"/>
      <c r="G21" s="9"/>
      <c r="H21" s="9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7" t="s">
        <v>61</v>
      </c>
      <c r="B22" s="8" t="s">
        <v>71</v>
      </c>
      <c r="C22" s="8" t="s">
        <v>72</v>
      </c>
      <c r="D22" s="9"/>
      <c r="E22" s="9"/>
      <c r="F22" s="9"/>
      <c r="G22" s="9"/>
      <c r="H22" s="9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7" t="s">
        <v>61</v>
      </c>
      <c r="B23" s="8" t="s">
        <v>73</v>
      </c>
      <c r="C23" s="8" t="s">
        <v>74</v>
      </c>
      <c r="D23" s="9"/>
      <c r="E23" s="9"/>
      <c r="F23" s="9"/>
      <c r="G23" s="9"/>
      <c r="H23" s="9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7" t="s">
        <v>61</v>
      </c>
      <c r="B24" s="8" t="s">
        <v>75</v>
      </c>
      <c r="C24" s="8" t="s">
        <v>76</v>
      </c>
      <c r="D24" s="9"/>
      <c r="E24" s="9"/>
      <c r="F24" s="9"/>
      <c r="G24" s="9"/>
      <c r="H24" s="9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7" t="s">
        <v>61</v>
      </c>
      <c r="B25" s="8" t="s">
        <v>77</v>
      </c>
      <c r="C25" s="8" t="s">
        <v>31</v>
      </c>
      <c r="D25" s="9"/>
      <c r="E25" s="9"/>
      <c r="F25" s="9"/>
      <c r="G25" s="9"/>
      <c r="H25" s="9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7" t="s">
        <v>61</v>
      </c>
      <c r="B26" s="8" t="s">
        <v>78</v>
      </c>
      <c r="C26" s="8" t="s">
        <v>79</v>
      </c>
      <c r="D26" s="9"/>
      <c r="E26" s="9"/>
      <c r="F26" s="9"/>
      <c r="G26" s="9"/>
      <c r="H26" s="9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7" t="s">
        <v>61</v>
      </c>
      <c r="B27" s="8" t="s">
        <v>80</v>
      </c>
      <c r="C27" s="8" t="s">
        <v>30</v>
      </c>
      <c r="D27" s="9"/>
      <c r="E27" s="9"/>
      <c r="F27" s="9"/>
      <c r="G27" s="9"/>
      <c r="H27" s="9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7" t="s">
        <v>61</v>
      </c>
      <c r="B28" s="8" t="s">
        <v>32</v>
      </c>
      <c r="C28" s="8" t="s">
        <v>81</v>
      </c>
      <c r="D28" s="9"/>
      <c r="E28" s="9"/>
      <c r="F28" s="9"/>
      <c r="G28" s="9"/>
      <c r="H28" s="9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7" t="s">
        <v>61</v>
      </c>
      <c r="B29" s="8" t="s">
        <v>82</v>
      </c>
      <c r="C29" s="8" t="s">
        <v>23</v>
      </c>
      <c r="D29" s="9"/>
      <c r="E29" s="9"/>
      <c r="F29" s="9"/>
      <c r="G29" s="9"/>
      <c r="H29" s="9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7" t="s">
        <v>61</v>
      </c>
      <c r="B30" s="8" t="s">
        <v>83</v>
      </c>
      <c r="C30" s="8" t="s">
        <v>84</v>
      </c>
      <c r="D30" s="9"/>
      <c r="E30" s="9"/>
      <c r="F30" s="9"/>
      <c r="G30" s="9"/>
      <c r="H30" s="9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7" t="s">
        <v>61</v>
      </c>
      <c r="B31" s="8" t="s">
        <v>85</v>
      </c>
      <c r="C31" s="8" t="s">
        <v>86</v>
      </c>
      <c r="D31" s="9"/>
      <c r="E31" s="9"/>
      <c r="F31" s="9"/>
      <c r="G31" s="9"/>
      <c r="H31" s="9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7" t="s">
        <v>61</v>
      </c>
      <c r="B32" s="8" t="s">
        <v>87</v>
      </c>
      <c r="C32" s="8" t="s">
        <v>88</v>
      </c>
      <c r="D32" s="9"/>
      <c r="E32" s="9"/>
      <c r="F32" s="9"/>
      <c r="G32" s="9"/>
      <c r="H32" s="9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7" t="s">
        <v>61</v>
      </c>
      <c r="B33" s="8" t="s">
        <v>89</v>
      </c>
      <c r="C33" s="8" t="s">
        <v>90</v>
      </c>
      <c r="D33" s="9"/>
      <c r="E33" s="9"/>
      <c r="F33" s="9"/>
      <c r="G33" s="9"/>
      <c r="H33" s="9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7" t="s">
        <v>61</v>
      </c>
      <c r="B34" s="8" t="s">
        <v>91</v>
      </c>
      <c r="C34" s="8" t="s">
        <v>92</v>
      </c>
      <c r="D34" s="9"/>
      <c r="E34" s="9"/>
      <c r="F34" s="9"/>
      <c r="G34" s="9"/>
      <c r="H34" s="9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7" t="s">
        <v>61</v>
      </c>
      <c r="B35" s="8" t="s">
        <v>93</v>
      </c>
      <c r="C35" s="8" t="s">
        <v>94</v>
      </c>
      <c r="D35" s="9"/>
      <c r="E35" s="9"/>
      <c r="F35" s="9"/>
      <c r="G35" s="9"/>
      <c r="H35" s="9"/>
      <c r="I35" s="6">
        <f t="shared" si="0"/>
        <v>0</v>
      </c>
      <c r="J35" s="6">
        <f t="shared" si="1"/>
        <v>0</v>
      </c>
      <c r="K35" s="6" t="b">
        <f t="shared" si="2"/>
        <v>0</v>
      </c>
    </row>
    <row r="36" spans="1:11" s="1" customFormat="1" ht="24" x14ac:dyDescent="0.55000000000000004">
      <c r="A36" s="7" t="s">
        <v>61</v>
      </c>
      <c r="B36" s="8" t="s">
        <v>95</v>
      </c>
      <c r="C36" s="8" t="s">
        <v>96</v>
      </c>
      <c r="D36" s="9"/>
      <c r="E36" s="9"/>
      <c r="F36" s="9"/>
      <c r="G36" s="9"/>
      <c r="H36" s="9"/>
      <c r="I36" s="6">
        <f t="shared" si="0"/>
        <v>0</v>
      </c>
      <c r="J36" s="6">
        <f t="shared" si="1"/>
        <v>0</v>
      </c>
      <c r="K36" s="6" t="b">
        <f t="shared" si="2"/>
        <v>0</v>
      </c>
    </row>
    <row r="37" spans="1:11" s="1" customFormat="1" ht="24" x14ac:dyDescent="0.55000000000000004">
      <c r="A37" s="7" t="s">
        <v>61</v>
      </c>
      <c r="B37" s="8" t="s">
        <v>97</v>
      </c>
      <c r="C37" s="8" t="s">
        <v>98</v>
      </c>
      <c r="D37" s="9"/>
      <c r="E37" s="9"/>
      <c r="F37" s="9"/>
      <c r="G37" s="9"/>
      <c r="H37" s="9"/>
      <c r="I37" s="6">
        <f>SUM(D37:H37)</f>
        <v>0</v>
      </c>
      <c r="J37" s="6">
        <f>AVERAGE(I37)/5</f>
        <v>0</v>
      </c>
      <c r="K37" s="6" t="b">
        <f t="shared" si="2"/>
        <v>0</v>
      </c>
    </row>
    <row r="38" spans="1:11" s="1" customFormat="1" ht="24" x14ac:dyDescent="0.55000000000000004">
      <c r="A38" s="7" t="s">
        <v>61</v>
      </c>
      <c r="B38" s="8" t="s">
        <v>99</v>
      </c>
      <c r="C38" s="8" t="s">
        <v>100</v>
      </c>
      <c r="D38" s="9"/>
      <c r="E38" s="9"/>
      <c r="F38" s="9"/>
      <c r="G38" s="9"/>
      <c r="H38" s="9"/>
      <c r="I38" s="6">
        <f t="shared" ref="I38:I45" si="3">SUM(D38:H38)</f>
        <v>0</v>
      </c>
      <c r="J38" s="6">
        <f t="shared" ref="J38:J45" si="4">AVERAGE(I38)/5</f>
        <v>0</v>
      </c>
      <c r="K38" s="6" t="b">
        <f t="shared" si="2"/>
        <v>0</v>
      </c>
    </row>
    <row r="39" spans="1:11" s="1" customFormat="1" ht="24" x14ac:dyDescent="0.55000000000000004">
      <c r="A39" s="7" t="s">
        <v>61</v>
      </c>
      <c r="B39" s="8" t="s">
        <v>101</v>
      </c>
      <c r="C39" s="8" t="s">
        <v>102</v>
      </c>
      <c r="D39" s="9"/>
      <c r="E39" s="9"/>
      <c r="F39" s="9"/>
      <c r="G39" s="9"/>
      <c r="H39" s="9"/>
      <c r="I39" s="6">
        <f t="shared" si="3"/>
        <v>0</v>
      </c>
      <c r="J39" s="6">
        <f t="shared" si="4"/>
        <v>0</v>
      </c>
      <c r="K39" s="6" t="b">
        <f t="shared" si="2"/>
        <v>0</v>
      </c>
    </row>
    <row r="40" spans="1:11" s="1" customFormat="1" ht="24" x14ac:dyDescent="0.55000000000000004">
      <c r="A40" s="7" t="s">
        <v>61</v>
      </c>
      <c r="B40" s="8" t="s">
        <v>103</v>
      </c>
      <c r="C40" s="8" t="s">
        <v>104</v>
      </c>
      <c r="D40" s="9"/>
      <c r="E40" s="9"/>
      <c r="F40" s="9"/>
      <c r="G40" s="9"/>
      <c r="H40" s="9"/>
      <c r="I40" s="6">
        <f t="shared" si="3"/>
        <v>0</v>
      </c>
      <c r="J40" s="6">
        <f t="shared" si="4"/>
        <v>0</v>
      </c>
      <c r="K40" s="6" t="b">
        <f t="shared" si="2"/>
        <v>0</v>
      </c>
    </row>
    <row r="41" spans="1:11" s="1" customFormat="1" ht="24" x14ac:dyDescent="0.55000000000000004">
      <c r="A41" s="7" t="s">
        <v>61</v>
      </c>
      <c r="B41" s="8" t="s">
        <v>28</v>
      </c>
      <c r="C41" s="8" t="s">
        <v>105</v>
      </c>
      <c r="D41" s="9"/>
      <c r="E41" s="9"/>
      <c r="F41" s="9"/>
      <c r="G41" s="9"/>
      <c r="H41" s="9"/>
      <c r="I41" s="6">
        <f t="shared" si="3"/>
        <v>0</v>
      </c>
      <c r="J41" s="6">
        <f t="shared" si="4"/>
        <v>0</v>
      </c>
      <c r="K41" s="6" t="b">
        <f t="shared" si="2"/>
        <v>0</v>
      </c>
    </row>
    <row r="42" spans="1:11" s="1" customFormat="1" ht="24" x14ac:dyDescent="0.55000000000000004">
      <c r="A42" s="7" t="s">
        <v>61</v>
      </c>
      <c r="B42" s="8" t="s">
        <v>106</v>
      </c>
      <c r="C42" s="8" t="s">
        <v>107</v>
      </c>
      <c r="D42" s="9"/>
      <c r="E42" s="9"/>
      <c r="F42" s="9"/>
      <c r="G42" s="9"/>
      <c r="H42" s="9"/>
      <c r="I42" s="6">
        <f t="shared" si="3"/>
        <v>0</v>
      </c>
      <c r="J42" s="6">
        <f t="shared" si="4"/>
        <v>0</v>
      </c>
      <c r="K42" s="6" t="b">
        <f t="shared" si="2"/>
        <v>0</v>
      </c>
    </row>
    <row r="43" spans="1:11" s="1" customFormat="1" ht="24" x14ac:dyDescent="0.55000000000000004">
      <c r="A43" s="7" t="s">
        <v>61</v>
      </c>
      <c r="B43" s="8" t="s">
        <v>108</v>
      </c>
      <c r="C43" s="8" t="s">
        <v>109</v>
      </c>
      <c r="D43" s="9"/>
      <c r="E43" s="9"/>
      <c r="F43" s="9"/>
      <c r="G43" s="9"/>
      <c r="H43" s="9"/>
      <c r="I43" s="6">
        <f t="shared" si="3"/>
        <v>0</v>
      </c>
      <c r="J43" s="6">
        <f t="shared" si="4"/>
        <v>0</v>
      </c>
      <c r="K43" s="6" t="b">
        <f t="shared" si="2"/>
        <v>0</v>
      </c>
    </row>
    <row r="44" spans="1:11" s="1" customFormat="1" ht="24" x14ac:dyDescent="0.55000000000000004">
      <c r="A44" s="7" t="s">
        <v>61</v>
      </c>
      <c r="B44" s="8" t="s">
        <v>110</v>
      </c>
      <c r="C44" s="8" t="s">
        <v>111</v>
      </c>
      <c r="D44" s="9"/>
      <c r="E44" s="9"/>
      <c r="F44" s="9"/>
      <c r="G44" s="9"/>
      <c r="H44" s="9"/>
      <c r="I44" s="6">
        <f t="shared" si="3"/>
        <v>0</v>
      </c>
      <c r="J44" s="6">
        <f t="shared" si="4"/>
        <v>0</v>
      </c>
      <c r="K44" s="6" t="b">
        <f t="shared" si="2"/>
        <v>0</v>
      </c>
    </row>
    <row r="45" spans="1:11" s="1" customFormat="1" ht="24" x14ac:dyDescent="0.55000000000000004">
      <c r="A45" s="11" t="s">
        <v>61</v>
      </c>
      <c r="B45" s="12" t="s">
        <v>112</v>
      </c>
      <c r="C45" s="12" t="s">
        <v>113</v>
      </c>
      <c r="D45" s="9"/>
      <c r="E45" s="9"/>
      <c r="F45" s="9"/>
      <c r="G45" s="9"/>
      <c r="H45" s="9"/>
      <c r="I45" s="6">
        <f t="shared" si="3"/>
        <v>0</v>
      </c>
      <c r="J45" s="6">
        <f t="shared" si="4"/>
        <v>0</v>
      </c>
      <c r="K45" s="6" t="b">
        <f t="shared" si="2"/>
        <v>0</v>
      </c>
    </row>
    <row r="46" spans="1:11" ht="21" x14ac:dyDescent="0.35">
      <c r="A46" s="13" t="s">
        <v>61</v>
      </c>
      <c r="B46" s="13" t="s">
        <v>114</v>
      </c>
      <c r="C46" s="13" t="s">
        <v>115</v>
      </c>
      <c r="D46" s="14"/>
      <c r="E46" s="14"/>
      <c r="F46" s="14"/>
      <c r="G46" s="14"/>
      <c r="H46" s="14"/>
    </row>
    <row r="47" spans="1:11" ht="24" x14ac:dyDescent="0.55000000000000004">
      <c r="C47" s="15" t="s">
        <v>21</v>
      </c>
      <c r="D47" s="15">
        <f>COUNTIF(D8:D46,"=4")</f>
        <v>0</v>
      </c>
      <c r="E47" s="15">
        <f t="shared" ref="E47:H47" si="5">COUNTIF(E8:E46,"=4")</f>
        <v>0</v>
      </c>
      <c r="F47" s="15">
        <f t="shared" si="5"/>
        <v>0</v>
      </c>
      <c r="G47" s="15">
        <f t="shared" si="5"/>
        <v>0</v>
      </c>
      <c r="H47" s="15">
        <f t="shared" si="5"/>
        <v>0</v>
      </c>
    </row>
    <row r="48" spans="1:11" ht="24" x14ac:dyDescent="0.55000000000000004">
      <c r="C48" s="15" t="s">
        <v>17</v>
      </c>
      <c r="D48" s="15">
        <f>COUNTIF(D8:D46,"=3")</f>
        <v>0</v>
      </c>
      <c r="E48" s="15">
        <f>COUNTIF(E8:E46,"=3")</f>
        <v>0</v>
      </c>
      <c r="F48" s="15">
        <f>COUNTIF(F8:F46,"=3")</f>
        <v>0</v>
      </c>
      <c r="G48" s="15">
        <f>COUNTIF(G8:G46,"=3")</f>
        <v>0</v>
      </c>
      <c r="H48" s="15">
        <f>COUNTIF(H8:H46,"=3")</f>
        <v>0</v>
      </c>
    </row>
    <row r="49" spans="3:8" ht="24" x14ac:dyDescent="0.55000000000000004">
      <c r="C49" s="15" t="s">
        <v>18</v>
      </c>
      <c r="D49" s="15">
        <f>COUNTIF(D8:D46,"=2")</f>
        <v>0</v>
      </c>
      <c r="E49" s="15">
        <f>COUNTIF(E8:E46,"=2")</f>
        <v>0</v>
      </c>
      <c r="F49" s="15">
        <f>COUNTIF(F8:F46,"=2")</f>
        <v>0</v>
      </c>
      <c r="G49" s="15">
        <f>COUNTIF(G8:G46,"=2")</f>
        <v>0</v>
      </c>
      <c r="H49" s="15">
        <f>COUNTIF(H8:H46,"=2")</f>
        <v>0</v>
      </c>
    </row>
    <row r="50" spans="3:8" ht="24" x14ac:dyDescent="0.55000000000000004">
      <c r="C50" s="15" t="s">
        <v>19</v>
      </c>
      <c r="D50" s="15">
        <f>COUNTIF(D8:D46,"=1")</f>
        <v>0</v>
      </c>
      <c r="E50" s="15">
        <f>COUNTIF(E8:E46,"=1")</f>
        <v>0</v>
      </c>
      <c r="F50" s="15">
        <f>COUNTIF(F8:F46,"=1")</f>
        <v>0</v>
      </c>
      <c r="G50" s="15">
        <f>COUNTIF(G8:G46,"=1")</f>
        <v>0</v>
      </c>
      <c r="H50" s="15">
        <f>COUNTIF(H8:H46,"=1")</f>
        <v>0</v>
      </c>
    </row>
    <row r="51" spans="3:8" x14ac:dyDescent="0.2">
      <c r="C51" s="1"/>
      <c r="D51" s="1"/>
      <c r="E51" s="1"/>
      <c r="F51" s="1"/>
      <c r="G51" s="1"/>
      <c r="H51" s="1"/>
    </row>
    <row r="52" spans="3:8" x14ac:dyDescent="0.2">
      <c r="C52" s="1"/>
      <c r="D52" s="1"/>
      <c r="E52" s="1"/>
      <c r="F52" s="1"/>
      <c r="G52" s="1"/>
      <c r="H52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37" workbookViewId="0">
      <selection activeCell="C46" sqref="C46:H49"/>
    </sheetView>
  </sheetViews>
  <sheetFormatPr defaultRowHeight="14.25" x14ac:dyDescent="0.2"/>
  <cols>
    <col min="1" max="1" width="4" customWidth="1"/>
    <col min="3" max="3" width="9.375" customWidth="1"/>
    <col min="4" max="4" width="9.625" customWidth="1"/>
    <col min="5" max="5" width="7.5" customWidth="1"/>
    <col min="6" max="6" width="8.375" customWidth="1"/>
    <col min="7" max="7" width="9.75" customWidth="1"/>
    <col min="8" max="8" width="10" customWidth="1"/>
    <col min="9" max="9" width="10.375" customWidth="1"/>
    <col min="10" max="10" width="6" style="1" customWidth="1"/>
    <col min="11" max="11" width="11.25" customWidth="1"/>
  </cols>
  <sheetData>
    <row r="1" spans="1:11" ht="24" x14ac:dyDescent="0.5500000000000000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4" x14ac:dyDescent="0.55000000000000004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 x14ac:dyDescent="0.5500000000000000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" x14ac:dyDescent="0.55000000000000004">
      <c r="A4" s="16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" customFormat="1" ht="24" x14ac:dyDescent="0.55000000000000004">
      <c r="A5" s="37" t="s">
        <v>2</v>
      </c>
      <c r="B5" s="37"/>
      <c r="C5" s="37"/>
      <c r="D5" s="38" t="s">
        <v>3</v>
      </c>
      <c r="E5" s="38"/>
      <c r="F5" s="38"/>
      <c r="G5" s="38"/>
      <c r="H5" s="38"/>
      <c r="I5" s="37" t="s">
        <v>4</v>
      </c>
      <c r="J5" s="37" t="s">
        <v>22</v>
      </c>
      <c r="K5" s="37" t="s">
        <v>5</v>
      </c>
    </row>
    <row r="6" spans="1:11" s="1" customFormat="1" ht="24" x14ac:dyDescent="0.55000000000000004">
      <c r="A6" s="37"/>
      <c r="B6" s="37"/>
      <c r="C6" s="37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37"/>
      <c r="J6" s="37"/>
      <c r="K6" s="37"/>
    </row>
    <row r="7" spans="1:11" s="1" customFormat="1" ht="24" x14ac:dyDescent="0.55000000000000004">
      <c r="A7" s="3" t="s">
        <v>40</v>
      </c>
      <c r="B7" s="4" t="s">
        <v>116</v>
      </c>
      <c r="C7" s="4" t="s">
        <v>117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7" t="s">
        <v>40</v>
      </c>
      <c r="B8" s="8" t="s">
        <v>118</v>
      </c>
      <c r="C8" s="8" t="s">
        <v>27</v>
      </c>
      <c r="D8" s="9"/>
      <c r="E8" s="9"/>
      <c r="F8" s="9"/>
      <c r="G8" s="9"/>
      <c r="H8" s="9"/>
      <c r="I8" s="6">
        <f t="shared" ref="I8:I36" si="0">SUM(D8:H8)</f>
        <v>0</v>
      </c>
      <c r="J8" s="6">
        <f t="shared" ref="J8:J36" si="1">AVERAGE(I8)/5</f>
        <v>0</v>
      </c>
      <c r="K8" s="6" t="b">
        <f t="shared" ref="K8:K45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7" t="s">
        <v>40</v>
      </c>
      <c r="B9" s="8" t="s">
        <v>119</v>
      </c>
      <c r="C9" s="8" t="s">
        <v>120</v>
      </c>
      <c r="D9" s="9"/>
      <c r="E9" s="9"/>
      <c r="F9" s="9"/>
      <c r="G9" s="9"/>
      <c r="H9" s="9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7" t="s">
        <v>40</v>
      </c>
      <c r="B10" s="8" t="s">
        <v>121</v>
      </c>
      <c r="C10" s="8" t="s">
        <v>122</v>
      </c>
      <c r="D10" s="9"/>
      <c r="E10" s="9"/>
      <c r="F10" s="9"/>
      <c r="G10" s="9"/>
      <c r="H10" s="9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7" t="s">
        <v>40</v>
      </c>
      <c r="B11" s="8" t="s">
        <v>118</v>
      </c>
      <c r="C11" s="8" t="s">
        <v>30</v>
      </c>
      <c r="D11" s="9"/>
      <c r="E11" s="9"/>
      <c r="F11" s="9"/>
      <c r="G11" s="9"/>
      <c r="H11" s="9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7" t="s">
        <v>40</v>
      </c>
      <c r="B12" s="10" t="s">
        <v>123</v>
      </c>
      <c r="C12" s="8" t="s">
        <v>124</v>
      </c>
      <c r="D12" s="9"/>
      <c r="E12" s="9"/>
      <c r="F12" s="9"/>
      <c r="G12" s="9"/>
      <c r="H12" s="9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7" t="s">
        <v>40</v>
      </c>
      <c r="B13" s="8" t="s">
        <v>125</v>
      </c>
      <c r="C13" s="8" t="s">
        <v>126</v>
      </c>
      <c r="D13" s="9"/>
      <c r="E13" s="9"/>
      <c r="F13" s="9"/>
      <c r="G13" s="9"/>
      <c r="H13" s="9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7" t="s">
        <v>40</v>
      </c>
      <c r="B14" s="8" t="s">
        <v>127</v>
      </c>
      <c r="C14" s="8" t="s">
        <v>128</v>
      </c>
      <c r="D14" s="9"/>
      <c r="E14" s="9"/>
      <c r="F14" s="9"/>
      <c r="G14" s="9"/>
      <c r="H14" s="9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7" t="s">
        <v>40</v>
      </c>
      <c r="B15" s="8" t="s">
        <v>129</v>
      </c>
      <c r="C15" s="8" t="s">
        <v>130</v>
      </c>
      <c r="D15" s="9"/>
      <c r="E15" s="9"/>
      <c r="F15" s="9"/>
      <c r="G15" s="9"/>
      <c r="H15" s="9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7" t="s">
        <v>40</v>
      </c>
      <c r="B16" s="8" t="s">
        <v>131</v>
      </c>
      <c r="C16" s="8" t="s">
        <v>132</v>
      </c>
      <c r="D16" s="9"/>
      <c r="E16" s="9"/>
      <c r="F16" s="9"/>
      <c r="G16" s="9"/>
      <c r="H16" s="9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7" t="s">
        <v>40</v>
      </c>
      <c r="B17" s="8" t="s">
        <v>133</v>
      </c>
      <c r="C17" s="8" t="s">
        <v>134</v>
      </c>
      <c r="D17" s="9"/>
      <c r="E17" s="9"/>
      <c r="F17" s="9"/>
      <c r="G17" s="9"/>
      <c r="H17" s="9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7" t="s">
        <v>40</v>
      </c>
      <c r="B18" s="8" t="s">
        <v>135</v>
      </c>
      <c r="C18" s="8" t="s">
        <v>136</v>
      </c>
      <c r="D18" s="9"/>
      <c r="E18" s="9"/>
      <c r="F18" s="9"/>
      <c r="G18" s="9"/>
      <c r="H18" s="9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7" t="s">
        <v>40</v>
      </c>
      <c r="B19" s="8" t="s">
        <v>137</v>
      </c>
      <c r="C19" s="8" t="s">
        <v>138</v>
      </c>
      <c r="D19" s="9"/>
      <c r="E19" s="9"/>
      <c r="F19" s="9"/>
      <c r="G19" s="9"/>
      <c r="H19" s="9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7" t="s">
        <v>61</v>
      </c>
      <c r="B20" s="8" t="s">
        <v>139</v>
      </c>
      <c r="C20" s="8" t="s">
        <v>140</v>
      </c>
      <c r="D20" s="9"/>
      <c r="E20" s="9"/>
      <c r="F20" s="9"/>
      <c r="G20" s="9"/>
      <c r="H20" s="9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7" t="s">
        <v>61</v>
      </c>
      <c r="B21" s="8" t="s">
        <v>141</v>
      </c>
      <c r="C21" s="8" t="s">
        <v>142</v>
      </c>
      <c r="D21" s="9"/>
      <c r="E21" s="9"/>
      <c r="F21" s="9"/>
      <c r="G21" s="9"/>
      <c r="H21" s="9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7" t="s">
        <v>61</v>
      </c>
      <c r="B22" s="8" t="s">
        <v>143</v>
      </c>
      <c r="C22" s="8" t="s">
        <v>144</v>
      </c>
      <c r="D22" s="9"/>
      <c r="E22" s="9"/>
      <c r="F22" s="9"/>
      <c r="G22" s="9"/>
      <c r="H22" s="9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7" t="s">
        <v>61</v>
      </c>
      <c r="B23" s="8" t="s">
        <v>145</v>
      </c>
      <c r="C23" s="8" t="s">
        <v>146</v>
      </c>
      <c r="D23" s="9"/>
      <c r="E23" s="9"/>
      <c r="F23" s="9"/>
      <c r="G23" s="9"/>
      <c r="H23" s="9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7" t="s">
        <v>61</v>
      </c>
      <c r="B24" s="8" t="s">
        <v>147</v>
      </c>
      <c r="C24" s="8" t="s">
        <v>148</v>
      </c>
      <c r="D24" s="9"/>
      <c r="E24" s="9"/>
      <c r="F24" s="9"/>
      <c r="G24" s="9"/>
      <c r="H24" s="9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7" t="s">
        <v>61</v>
      </c>
      <c r="B25" s="8" t="s">
        <v>149</v>
      </c>
      <c r="C25" s="8" t="s">
        <v>150</v>
      </c>
      <c r="D25" s="9"/>
      <c r="E25" s="9"/>
      <c r="F25" s="9"/>
      <c r="G25" s="9"/>
      <c r="H25" s="9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7" t="s">
        <v>61</v>
      </c>
      <c r="B26" s="8" t="s">
        <v>151</v>
      </c>
      <c r="C26" s="8" t="s">
        <v>152</v>
      </c>
      <c r="D26" s="9"/>
      <c r="E26" s="9"/>
      <c r="F26" s="9"/>
      <c r="G26" s="9"/>
      <c r="H26" s="9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7" t="s">
        <v>61</v>
      </c>
      <c r="B27" s="8" t="s">
        <v>153</v>
      </c>
      <c r="C27" s="8" t="s">
        <v>154</v>
      </c>
      <c r="D27" s="9"/>
      <c r="E27" s="9"/>
      <c r="F27" s="9"/>
      <c r="G27" s="9"/>
      <c r="H27" s="9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7" t="s">
        <v>61</v>
      </c>
      <c r="B28" s="8" t="s">
        <v>33</v>
      </c>
      <c r="C28" s="8" t="s">
        <v>155</v>
      </c>
      <c r="D28" s="9"/>
      <c r="E28" s="9"/>
      <c r="F28" s="9"/>
      <c r="G28" s="9"/>
      <c r="H28" s="9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7" t="s">
        <v>61</v>
      </c>
      <c r="B29" s="8" t="s">
        <v>156</v>
      </c>
      <c r="C29" s="8" t="s">
        <v>157</v>
      </c>
      <c r="D29" s="9"/>
      <c r="E29" s="9"/>
      <c r="F29" s="9"/>
      <c r="G29" s="9"/>
      <c r="H29" s="9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7" t="s">
        <v>61</v>
      </c>
      <c r="B30" s="8" t="s">
        <v>158</v>
      </c>
      <c r="C30" s="8" t="s">
        <v>159</v>
      </c>
      <c r="D30" s="9"/>
      <c r="E30" s="9"/>
      <c r="F30" s="9"/>
      <c r="G30" s="9"/>
      <c r="H30" s="9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7" t="s">
        <v>61</v>
      </c>
      <c r="B31" s="8" t="s">
        <v>160</v>
      </c>
      <c r="C31" s="8" t="s">
        <v>161</v>
      </c>
      <c r="D31" s="9"/>
      <c r="E31" s="9"/>
      <c r="F31" s="9"/>
      <c r="G31" s="9"/>
      <c r="H31" s="9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7" t="s">
        <v>61</v>
      </c>
      <c r="B32" s="8" t="s">
        <v>162</v>
      </c>
      <c r="C32" s="8" t="s">
        <v>163</v>
      </c>
      <c r="D32" s="9"/>
      <c r="E32" s="9"/>
      <c r="F32" s="9"/>
      <c r="G32" s="9"/>
      <c r="H32" s="9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7" t="s">
        <v>61</v>
      </c>
      <c r="B33" s="8" t="s">
        <v>164</v>
      </c>
      <c r="C33" s="8" t="s">
        <v>165</v>
      </c>
      <c r="D33" s="9"/>
      <c r="E33" s="9"/>
      <c r="F33" s="9"/>
      <c r="G33" s="9"/>
      <c r="H33" s="9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7" t="s">
        <v>61</v>
      </c>
      <c r="B34" s="8" t="s">
        <v>166</v>
      </c>
      <c r="C34" s="8" t="s">
        <v>167</v>
      </c>
      <c r="D34" s="9"/>
      <c r="E34" s="9"/>
      <c r="F34" s="9"/>
      <c r="G34" s="9"/>
      <c r="H34" s="9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7" t="s">
        <v>61</v>
      </c>
      <c r="B35" s="8" t="s">
        <v>168</v>
      </c>
      <c r="C35" s="8" t="s">
        <v>169</v>
      </c>
      <c r="D35" s="9"/>
      <c r="E35" s="9"/>
      <c r="F35" s="9"/>
      <c r="G35" s="9"/>
      <c r="H35" s="9"/>
      <c r="I35" s="6">
        <f t="shared" si="0"/>
        <v>0</v>
      </c>
      <c r="J35" s="6">
        <f t="shared" si="1"/>
        <v>0</v>
      </c>
      <c r="K35" s="6" t="b">
        <f t="shared" si="2"/>
        <v>0</v>
      </c>
    </row>
    <row r="36" spans="1:11" s="1" customFormat="1" ht="24" x14ac:dyDescent="0.55000000000000004">
      <c r="A36" s="7" t="s">
        <v>61</v>
      </c>
      <c r="B36" s="8" t="s">
        <v>170</v>
      </c>
      <c r="C36" s="8" t="s">
        <v>159</v>
      </c>
      <c r="D36" s="9"/>
      <c r="E36" s="9"/>
      <c r="F36" s="9"/>
      <c r="G36" s="9"/>
      <c r="H36" s="9"/>
      <c r="I36" s="6">
        <f t="shared" si="0"/>
        <v>0</v>
      </c>
      <c r="J36" s="6">
        <f t="shared" si="1"/>
        <v>0</v>
      </c>
      <c r="K36" s="6" t="b">
        <f t="shared" si="2"/>
        <v>0</v>
      </c>
    </row>
    <row r="37" spans="1:11" s="1" customFormat="1" ht="24" x14ac:dyDescent="0.55000000000000004">
      <c r="A37" s="7" t="s">
        <v>61</v>
      </c>
      <c r="B37" s="8" t="s">
        <v>171</v>
      </c>
      <c r="C37" s="8" t="s">
        <v>172</v>
      </c>
      <c r="D37" s="9"/>
      <c r="E37" s="9"/>
      <c r="F37" s="9"/>
      <c r="G37" s="9"/>
      <c r="H37" s="9"/>
      <c r="I37" s="6">
        <f>SUM(D37:H37)</f>
        <v>0</v>
      </c>
      <c r="J37" s="6">
        <f>AVERAGE(I37)/5</f>
        <v>0</v>
      </c>
      <c r="K37" s="6" t="b">
        <f t="shared" si="2"/>
        <v>0</v>
      </c>
    </row>
    <row r="38" spans="1:11" s="1" customFormat="1" ht="24" x14ac:dyDescent="0.55000000000000004">
      <c r="A38" s="7" t="s">
        <v>61</v>
      </c>
      <c r="B38" s="8" t="s">
        <v>173</v>
      </c>
      <c r="C38" s="8" t="s">
        <v>174</v>
      </c>
      <c r="D38" s="9"/>
      <c r="E38" s="9"/>
      <c r="F38" s="9"/>
      <c r="G38" s="9"/>
      <c r="H38" s="9"/>
      <c r="I38" s="6">
        <f t="shared" ref="I38:I45" si="3">SUM(D38:H38)</f>
        <v>0</v>
      </c>
      <c r="J38" s="6">
        <f t="shared" ref="J38:J45" si="4">AVERAGE(I38)/5</f>
        <v>0</v>
      </c>
      <c r="K38" s="6" t="b">
        <f t="shared" si="2"/>
        <v>0</v>
      </c>
    </row>
    <row r="39" spans="1:11" s="1" customFormat="1" ht="24" x14ac:dyDescent="0.55000000000000004">
      <c r="A39" s="7" t="s">
        <v>61</v>
      </c>
      <c r="B39" s="8" t="s">
        <v>175</v>
      </c>
      <c r="C39" s="8" t="s">
        <v>176</v>
      </c>
      <c r="D39" s="9"/>
      <c r="E39" s="9"/>
      <c r="F39" s="9"/>
      <c r="G39" s="9"/>
      <c r="H39" s="9"/>
      <c r="I39" s="6">
        <f t="shared" si="3"/>
        <v>0</v>
      </c>
      <c r="J39" s="6">
        <f t="shared" si="4"/>
        <v>0</v>
      </c>
      <c r="K39" s="6" t="b">
        <f t="shared" si="2"/>
        <v>0</v>
      </c>
    </row>
    <row r="40" spans="1:11" s="1" customFormat="1" ht="24" x14ac:dyDescent="0.55000000000000004">
      <c r="A40" s="7" t="s">
        <v>61</v>
      </c>
      <c r="B40" s="8" t="s">
        <v>177</v>
      </c>
      <c r="C40" s="8" t="s">
        <v>178</v>
      </c>
      <c r="D40" s="9"/>
      <c r="E40" s="9"/>
      <c r="F40" s="9"/>
      <c r="G40" s="9"/>
      <c r="H40" s="9"/>
      <c r="I40" s="6">
        <f t="shared" si="3"/>
        <v>0</v>
      </c>
      <c r="J40" s="6">
        <f t="shared" si="4"/>
        <v>0</v>
      </c>
      <c r="K40" s="6" t="b">
        <f t="shared" si="2"/>
        <v>0</v>
      </c>
    </row>
    <row r="41" spans="1:11" s="1" customFormat="1" ht="24" x14ac:dyDescent="0.55000000000000004">
      <c r="A41" s="7" t="s">
        <v>61</v>
      </c>
      <c r="B41" s="8" t="s">
        <v>179</v>
      </c>
      <c r="C41" s="8" t="s">
        <v>180</v>
      </c>
      <c r="D41" s="9"/>
      <c r="E41" s="9"/>
      <c r="F41" s="9"/>
      <c r="G41" s="9"/>
      <c r="H41" s="9"/>
      <c r="I41" s="6">
        <f t="shared" si="3"/>
        <v>0</v>
      </c>
      <c r="J41" s="6">
        <f t="shared" si="4"/>
        <v>0</v>
      </c>
      <c r="K41" s="6" t="b">
        <f t="shared" si="2"/>
        <v>0</v>
      </c>
    </row>
    <row r="42" spans="1:11" s="1" customFormat="1" ht="24" x14ac:dyDescent="0.55000000000000004">
      <c r="A42" s="7" t="s">
        <v>61</v>
      </c>
      <c r="B42" s="8" t="s">
        <v>181</v>
      </c>
      <c r="C42" s="8" t="s">
        <v>182</v>
      </c>
      <c r="D42" s="9"/>
      <c r="E42" s="9"/>
      <c r="F42" s="9"/>
      <c r="G42" s="9"/>
      <c r="H42" s="9"/>
      <c r="I42" s="6">
        <f t="shared" si="3"/>
        <v>0</v>
      </c>
      <c r="J42" s="6">
        <f t="shared" si="4"/>
        <v>0</v>
      </c>
      <c r="K42" s="6" t="b">
        <f t="shared" si="2"/>
        <v>0</v>
      </c>
    </row>
    <row r="43" spans="1:11" s="1" customFormat="1" ht="24" x14ac:dyDescent="0.55000000000000004">
      <c r="A43" s="7" t="s">
        <v>61</v>
      </c>
      <c r="B43" s="8" t="s">
        <v>183</v>
      </c>
      <c r="C43" s="8" t="s">
        <v>184</v>
      </c>
      <c r="D43" s="9"/>
      <c r="E43" s="9"/>
      <c r="F43" s="9"/>
      <c r="G43" s="9"/>
      <c r="H43" s="9"/>
      <c r="I43" s="6">
        <f t="shared" si="3"/>
        <v>0</v>
      </c>
      <c r="J43" s="6">
        <f t="shared" si="4"/>
        <v>0</v>
      </c>
      <c r="K43" s="6" t="b">
        <f t="shared" si="2"/>
        <v>0</v>
      </c>
    </row>
    <row r="44" spans="1:11" s="1" customFormat="1" ht="24" x14ac:dyDescent="0.55000000000000004">
      <c r="A44" s="7" t="s">
        <v>61</v>
      </c>
      <c r="B44" s="8" t="s">
        <v>185</v>
      </c>
      <c r="C44" s="8" t="s">
        <v>186</v>
      </c>
      <c r="D44" s="9"/>
      <c r="E44" s="9"/>
      <c r="F44" s="9"/>
      <c r="G44" s="9"/>
      <c r="H44" s="9"/>
      <c r="I44" s="6">
        <f t="shared" si="3"/>
        <v>0</v>
      </c>
      <c r="J44" s="6">
        <f t="shared" si="4"/>
        <v>0</v>
      </c>
      <c r="K44" s="6" t="b">
        <f t="shared" si="2"/>
        <v>0</v>
      </c>
    </row>
    <row r="45" spans="1:11" s="1" customFormat="1" ht="24" x14ac:dyDescent="0.55000000000000004">
      <c r="A45" s="11" t="s">
        <v>61</v>
      </c>
      <c r="B45" s="12" t="s">
        <v>187</v>
      </c>
      <c r="C45" s="12" t="s">
        <v>188</v>
      </c>
      <c r="D45" s="9"/>
      <c r="E45" s="9"/>
      <c r="F45" s="9"/>
      <c r="G45" s="9"/>
      <c r="H45" s="9"/>
      <c r="I45" s="6">
        <f t="shared" si="3"/>
        <v>0</v>
      </c>
      <c r="J45" s="6">
        <f t="shared" si="4"/>
        <v>0</v>
      </c>
      <c r="K45" s="6" t="b">
        <f t="shared" si="2"/>
        <v>0</v>
      </c>
    </row>
    <row r="46" spans="1:11" ht="24" x14ac:dyDescent="0.55000000000000004">
      <c r="C46" s="15" t="s">
        <v>21</v>
      </c>
      <c r="D46" s="15">
        <f>COUNTIF(D7:D45,"=4")</f>
        <v>0</v>
      </c>
      <c r="E46" s="15">
        <f t="shared" ref="E46:H46" si="5">COUNTIF(E7:E45,"=4")</f>
        <v>0</v>
      </c>
      <c r="F46" s="15">
        <f t="shared" si="5"/>
        <v>0</v>
      </c>
      <c r="G46" s="15">
        <f t="shared" si="5"/>
        <v>0</v>
      </c>
      <c r="H46" s="15">
        <f t="shared" si="5"/>
        <v>0</v>
      </c>
    </row>
    <row r="47" spans="1:11" ht="24" x14ac:dyDescent="0.55000000000000004">
      <c r="C47" s="15" t="s">
        <v>17</v>
      </c>
      <c r="D47" s="15">
        <f>COUNTIF(D7:D45,"=3")</f>
        <v>0</v>
      </c>
      <c r="E47" s="15">
        <f>COUNTIF(E7:E45,"=3")</f>
        <v>0</v>
      </c>
      <c r="F47" s="15">
        <f>COUNTIF(F7:F45,"=3")</f>
        <v>0</v>
      </c>
      <c r="G47" s="15">
        <f>COUNTIF(G7:G45,"=3")</f>
        <v>0</v>
      </c>
      <c r="H47" s="15">
        <f>COUNTIF(H7:H45,"=3")</f>
        <v>0</v>
      </c>
    </row>
    <row r="48" spans="1:11" ht="24" x14ac:dyDescent="0.55000000000000004">
      <c r="C48" s="15" t="s">
        <v>18</v>
      </c>
      <c r="D48" s="15">
        <f>COUNTIF(D7:D45,"=2")</f>
        <v>0</v>
      </c>
      <c r="E48" s="15">
        <f>COUNTIF(E7:E45,"=2")</f>
        <v>0</v>
      </c>
      <c r="F48" s="15">
        <f>COUNTIF(F7:F45,"=2")</f>
        <v>0</v>
      </c>
      <c r="G48" s="15">
        <f>COUNTIF(G7:G45,"=2")</f>
        <v>0</v>
      </c>
      <c r="H48" s="15">
        <f>COUNTIF(H7:H45,"=2")</f>
        <v>0</v>
      </c>
    </row>
    <row r="49" spans="3:8" ht="24" x14ac:dyDescent="0.55000000000000004">
      <c r="C49" s="15" t="s">
        <v>19</v>
      </c>
      <c r="D49" s="15">
        <f>COUNTIF(D7:D45,"=1")</f>
        <v>0</v>
      </c>
      <c r="E49" s="15">
        <f>COUNTIF(E7:E45,"=1")</f>
        <v>0</v>
      </c>
      <c r="F49" s="15">
        <f>COUNTIF(F7:F45,"=1")</f>
        <v>0</v>
      </c>
      <c r="G49" s="15">
        <f>COUNTIF(G7:G45,"=1")</f>
        <v>0</v>
      </c>
      <c r="H49" s="15">
        <f>COUNTIF(H7:H45,"=1")</f>
        <v>0</v>
      </c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37" workbookViewId="0">
      <selection activeCell="C47" sqref="C47:H50"/>
    </sheetView>
  </sheetViews>
  <sheetFormatPr defaultRowHeight="14.25" x14ac:dyDescent="0.2"/>
  <cols>
    <col min="1" max="1" width="4" customWidth="1"/>
    <col min="3" max="3" width="11" customWidth="1"/>
    <col min="9" max="9" width="9.875" customWidth="1"/>
    <col min="10" max="10" width="5.875" style="1" customWidth="1"/>
    <col min="11" max="11" width="11.25" customWidth="1"/>
  </cols>
  <sheetData>
    <row r="1" spans="1:11" ht="24" x14ac:dyDescent="0.5500000000000000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4" x14ac:dyDescent="0.55000000000000004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 x14ac:dyDescent="0.5500000000000000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" x14ac:dyDescent="0.55000000000000004">
      <c r="A4" s="16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" customFormat="1" ht="24" x14ac:dyDescent="0.55000000000000004">
      <c r="A5" s="37" t="s">
        <v>2</v>
      </c>
      <c r="B5" s="37"/>
      <c r="C5" s="37"/>
      <c r="D5" s="38" t="s">
        <v>3</v>
      </c>
      <c r="E5" s="38"/>
      <c r="F5" s="38"/>
      <c r="G5" s="38"/>
      <c r="H5" s="38"/>
      <c r="I5" s="37" t="s">
        <v>4</v>
      </c>
      <c r="J5" s="37" t="s">
        <v>22</v>
      </c>
      <c r="K5" s="37" t="s">
        <v>5</v>
      </c>
    </row>
    <row r="6" spans="1:11" s="1" customFormat="1" ht="24" x14ac:dyDescent="0.55000000000000004">
      <c r="A6" s="37"/>
      <c r="B6" s="37"/>
      <c r="C6" s="37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37"/>
      <c r="J6" s="37"/>
      <c r="K6" s="37"/>
    </row>
    <row r="7" spans="1:11" s="1" customFormat="1" ht="24" x14ac:dyDescent="0.55000000000000004">
      <c r="A7" s="17" t="s">
        <v>40</v>
      </c>
      <c r="B7" s="18" t="s">
        <v>189</v>
      </c>
      <c r="C7" s="18" t="s">
        <v>190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9" t="s">
        <v>40</v>
      </c>
      <c r="B8" s="20" t="s">
        <v>24</v>
      </c>
      <c r="C8" s="20" t="s">
        <v>191</v>
      </c>
      <c r="D8" s="9"/>
      <c r="E8" s="9"/>
      <c r="F8" s="9"/>
      <c r="G8" s="9"/>
      <c r="H8" s="9"/>
      <c r="I8" s="6">
        <f t="shared" ref="I8:I36" si="0">SUM(D8:H8)</f>
        <v>0</v>
      </c>
      <c r="J8" s="6">
        <f t="shared" ref="J8:J36" si="1">AVERAGE(I8)/5</f>
        <v>0</v>
      </c>
      <c r="K8" s="6" t="b">
        <f t="shared" ref="K8:K45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9" t="s">
        <v>40</v>
      </c>
      <c r="B9" s="20" t="s">
        <v>192</v>
      </c>
      <c r="C9" s="20" t="s">
        <v>193</v>
      </c>
      <c r="D9" s="9"/>
      <c r="E9" s="9"/>
      <c r="F9" s="9"/>
      <c r="G9" s="9"/>
      <c r="H9" s="9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19" t="s">
        <v>40</v>
      </c>
      <c r="B10" s="20" t="s">
        <v>194</v>
      </c>
      <c r="C10" s="20" t="s">
        <v>195</v>
      </c>
      <c r="D10" s="9"/>
      <c r="E10" s="9"/>
      <c r="F10" s="9"/>
      <c r="G10" s="9"/>
      <c r="H10" s="9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19" t="s">
        <v>40</v>
      </c>
      <c r="B11" s="20" t="s">
        <v>196</v>
      </c>
      <c r="C11" s="20" t="s">
        <v>197</v>
      </c>
      <c r="D11" s="9"/>
      <c r="E11" s="9"/>
      <c r="F11" s="9"/>
      <c r="G11" s="9"/>
      <c r="H11" s="9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19" t="s">
        <v>40</v>
      </c>
      <c r="B12" s="21" t="s">
        <v>198</v>
      </c>
      <c r="C12" s="20" t="s">
        <v>199</v>
      </c>
      <c r="D12" s="9"/>
      <c r="E12" s="9"/>
      <c r="F12" s="9"/>
      <c r="G12" s="9"/>
      <c r="H12" s="9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19" t="s">
        <v>40</v>
      </c>
      <c r="B13" s="20" t="s">
        <v>200</v>
      </c>
      <c r="C13" s="20" t="s">
        <v>201</v>
      </c>
      <c r="D13" s="9"/>
      <c r="E13" s="9"/>
      <c r="F13" s="9"/>
      <c r="G13" s="9"/>
      <c r="H13" s="9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19" t="s">
        <v>40</v>
      </c>
      <c r="B14" s="20" t="s">
        <v>202</v>
      </c>
      <c r="C14" s="20" t="s">
        <v>203</v>
      </c>
      <c r="D14" s="9"/>
      <c r="E14" s="9"/>
      <c r="F14" s="9"/>
      <c r="G14" s="9"/>
      <c r="H14" s="9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19" t="s">
        <v>40</v>
      </c>
      <c r="B15" s="20" t="s">
        <v>204</v>
      </c>
      <c r="C15" s="20" t="s">
        <v>205</v>
      </c>
      <c r="D15" s="9"/>
      <c r="E15" s="9"/>
      <c r="F15" s="9"/>
      <c r="G15" s="9"/>
      <c r="H15" s="9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19" t="s">
        <v>40</v>
      </c>
      <c r="B16" s="20" t="s">
        <v>206</v>
      </c>
      <c r="C16" s="20" t="s">
        <v>207</v>
      </c>
      <c r="D16" s="9"/>
      <c r="E16" s="9"/>
      <c r="F16" s="9"/>
      <c r="G16" s="9"/>
      <c r="H16" s="9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19" t="s">
        <v>40</v>
      </c>
      <c r="B17" s="20" t="s">
        <v>208</v>
      </c>
      <c r="C17" s="20" t="s">
        <v>209</v>
      </c>
      <c r="D17" s="9"/>
      <c r="E17" s="9"/>
      <c r="F17" s="9"/>
      <c r="G17" s="9"/>
      <c r="H17" s="9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19" t="s">
        <v>40</v>
      </c>
      <c r="B18" s="20" t="s">
        <v>210</v>
      </c>
      <c r="C18" s="20" t="s">
        <v>211</v>
      </c>
      <c r="D18" s="9"/>
      <c r="E18" s="9"/>
      <c r="F18" s="9"/>
      <c r="G18" s="9"/>
      <c r="H18" s="9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19" t="s">
        <v>61</v>
      </c>
      <c r="B19" s="20" t="s">
        <v>212</v>
      </c>
      <c r="C19" s="20" t="s">
        <v>213</v>
      </c>
      <c r="D19" s="9"/>
      <c r="E19" s="9"/>
      <c r="F19" s="9"/>
      <c r="G19" s="9"/>
      <c r="H19" s="9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19" t="s">
        <v>61</v>
      </c>
      <c r="B20" s="20" t="s">
        <v>214</v>
      </c>
      <c r="C20" s="20" t="s">
        <v>215</v>
      </c>
      <c r="D20" s="9"/>
      <c r="E20" s="9"/>
      <c r="F20" s="9"/>
      <c r="G20" s="9"/>
      <c r="H20" s="9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19" t="s">
        <v>61</v>
      </c>
      <c r="B21" s="20" t="s">
        <v>216</v>
      </c>
      <c r="C21" s="20" t="s">
        <v>217</v>
      </c>
      <c r="D21" s="9"/>
      <c r="E21" s="9"/>
      <c r="F21" s="9"/>
      <c r="G21" s="9"/>
      <c r="H21" s="9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19" t="s">
        <v>61</v>
      </c>
      <c r="B22" s="20" t="s">
        <v>218</v>
      </c>
      <c r="C22" s="20" t="s">
        <v>219</v>
      </c>
      <c r="D22" s="9"/>
      <c r="E22" s="9"/>
      <c r="F22" s="9"/>
      <c r="G22" s="9"/>
      <c r="H22" s="9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19" t="s">
        <v>61</v>
      </c>
      <c r="B23" s="20" t="s">
        <v>220</v>
      </c>
      <c r="C23" s="20" t="s">
        <v>221</v>
      </c>
      <c r="D23" s="9"/>
      <c r="E23" s="9"/>
      <c r="F23" s="9"/>
      <c r="G23" s="9"/>
      <c r="H23" s="9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19" t="s">
        <v>61</v>
      </c>
      <c r="B24" s="20" t="s">
        <v>222</v>
      </c>
      <c r="C24" s="20" t="s">
        <v>113</v>
      </c>
      <c r="D24" s="9"/>
      <c r="E24" s="9"/>
      <c r="F24" s="9"/>
      <c r="G24" s="9"/>
      <c r="H24" s="9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19" t="s">
        <v>61</v>
      </c>
      <c r="B25" s="20" t="s">
        <v>223</v>
      </c>
      <c r="C25" s="20" t="s">
        <v>30</v>
      </c>
      <c r="D25" s="9"/>
      <c r="E25" s="9"/>
      <c r="F25" s="9"/>
      <c r="G25" s="9"/>
      <c r="H25" s="9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19" t="s">
        <v>61</v>
      </c>
      <c r="B26" s="20" t="s">
        <v>224</v>
      </c>
      <c r="C26" s="20" t="s">
        <v>225</v>
      </c>
      <c r="D26" s="9"/>
      <c r="E26" s="9"/>
      <c r="F26" s="9"/>
      <c r="G26" s="9"/>
      <c r="H26" s="9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19" t="s">
        <v>61</v>
      </c>
      <c r="B27" s="20" t="s">
        <v>226</v>
      </c>
      <c r="C27" s="20" t="s">
        <v>227</v>
      </c>
      <c r="D27" s="9"/>
      <c r="E27" s="9"/>
      <c r="F27" s="9"/>
      <c r="G27" s="9"/>
      <c r="H27" s="9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19" t="s">
        <v>61</v>
      </c>
      <c r="B28" s="20" t="s">
        <v>228</v>
      </c>
      <c r="C28" s="20" t="s">
        <v>229</v>
      </c>
      <c r="D28" s="9"/>
      <c r="E28" s="9"/>
      <c r="F28" s="9"/>
      <c r="G28" s="9"/>
      <c r="H28" s="9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19" t="s">
        <v>61</v>
      </c>
      <c r="B29" s="20" t="s">
        <v>230</v>
      </c>
      <c r="C29" s="20" t="s">
        <v>231</v>
      </c>
      <c r="D29" s="9"/>
      <c r="E29" s="9"/>
      <c r="F29" s="9"/>
      <c r="G29" s="9"/>
      <c r="H29" s="9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19" t="s">
        <v>61</v>
      </c>
      <c r="B30" s="20" t="s">
        <v>232</v>
      </c>
      <c r="C30" s="20" t="s">
        <v>233</v>
      </c>
      <c r="D30" s="9"/>
      <c r="E30" s="9"/>
      <c r="F30" s="9"/>
      <c r="G30" s="9"/>
      <c r="H30" s="9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19" t="s">
        <v>61</v>
      </c>
      <c r="B31" s="20" t="s">
        <v>234</v>
      </c>
      <c r="C31" s="20" t="s">
        <v>235</v>
      </c>
      <c r="D31" s="9"/>
      <c r="E31" s="9"/>
      <c r="F31" s="9"/>
      <c r="G31" s="9"/>
      <c r="H31" s="9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19" t="s">
        <v>61</v>
      </c>
      <c r="B32" s="20" t="s">
        <v>236</v>
      </c>
      <c r="C32" s="20" t="s">
        <v>237</v>
      </c>
      <c r="D32" s="9"/>
      <c r="E32" s="9"/>
      <c r="F32" s="9"/>
      <c r="G32" s="9"/>
      <c r="H32" s="9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19" t="s">
        <v>61</v>
      </c>
      <c r="B33" s="20" t="s">
        <v>238</v>
      </c>
      <c r="C33" s="20" t="s">
        <v>239</v>
      </c>
      <c r="D33" s="9"/>
      <c r="E33" s="9"/>
      <c r="F33" s="9"/>
      <c r="G33" s="9"/>
      <c r="H33" s="9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19" t="s">
        <v>61</v>
      </c>
      <c r="B34" s="20" t="s">
        <v>240</v>
      </c>
      <c r="C34" s="20" t="s">
        <v>241</v>
      </c>
      <c r="D34" s="9"/>
      <c r="E34" s="9"/>
      <c r="F34" s="9"/>
      <c r="G34" s="9"/>
      <c r="H34" s="9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19" t="s">
        <v>61</v>
      </c>
      <c r="B35" s="20" t="s">
        <v>242</v>
      </c>
      <c r="C35" s="20" t="s">
        <v>243</v>
      </c>
      <c r="D35" s="9"/>
      <c r="E35" s="9"/>
      <c r="F35" s="9"/>
      <c r="G35" s="9"/>
      <c r="H35" s="9"/>
      <c r="I35" s="6">
        <f t="shared" si="0"/>
        <v>0</v>
      </c>
      <c r="J35" s="6">
        <f t="shared" si="1"/>
        <v>0</v>
      </c>
      <c r="K35" s="6" t="b">
        <f t="shared" si="2"/>
        <v>0</v>
      </c>
    </row>
    <row r="36" spans="1:11" s="1" customFormat="1" ht="24" x14ac:dyDescent="0.55000000000000004">
      <c r="A36" s="19" t="s">
        <v>61</v>
      </c>
      <c r="B36" s="20" t="s">
        <v>244</v>
      </c>
      <c r="C36" s="20" t="s">
        <v>245</v>
      </c>
      <c r="D36" s="9"/>
      <c r="E36" s="9"/>
      <c r="F36" s="9"/>
      <c r="G36" s="9"/>
      <c r="H36" s="9"/>
      <c r="I36" s="6">
        <f t="shared" si="0"/>
        <v>0</v>
      </c>
      <c r="J36" s="6">
        <f t="shared" si="1"/>
        <v>0</v>
      </c>
      <c r="K36" s="6" t="b">
        <f t="shared" si="2"/>
        <v>0</v>
      </c>
    </row>
    <row r="37" spans="1:11" s="1" customFormat="1" ht="24" x14ac:dyDescent="0.55000000000000004">
      <c r="A37" s="19" t="s">
        <v>61</v>
      </c>
      <c r="B37" s="20" t="s">
        <v>246</v>
      </c>
      <c r="C37" s="20" t="s">
        <v>247</v>
      </c>
      <c r="D37" s="9"/>
      <c r="E37" s="9"/>
      <c r="F37" s="9"/>
      <c r="G37" s="9"/>
      <c r="H37" s="9"/>
      <c r="I37" s="6">
        <f>SUM(D37:H37)</f>
        <v>0</v>
      </c>
      <c r="J37" s="6">
        <f>AVERAGE(I37)/5</f>
        <v>0</v>
      </c>
      <c r="K37" s="6" t="b">
        <f t="shared" si="2"/>
        <v>0</v>
      </c>
    </row>
    <row r="38" spans="1:11" s="1" customFormat="1" ht="24" x14ac:dyDescent="0.55000000000000004">
      <c r="A38" s="19" t="s">
        <v>61</v>
      </c>
      <c r="B38" s="20" t="s">
        <v>248</v>
      </c>
      <c r="C38" s="20" t="s">
        <v>249</v>
      </c>
      <c r="D38" s="9"/>
      <c r="E38" s="9"/>
      <c r="F38" s="9"/>
      <c r="G38" s="9"/>
      <c r="H38" s="9"/>
      <c r="I38" s="6">
        <f t="shared" ref="I38:I45" si="3">SUM(D38:H38)</f>
        <v>0</v>
      </c>
      <c r="J38" s="6">
        <f t="shared" ref="J38:J45" si="4">AVERAGE(I38)/5</f>
        <v>0</v>
      </c>
      <c r="K38" s="6" t="b">
        <f t="shared" si="2"/>
        <v>0</v>
      </c>
    </row>
    <row r="39" spans="1:11" s="1" customFormat="1" ht="24" x14ac:dyDescent="0.55000000000000004">
      <c r="A39" s="19" t="s">
        <v>61</v>
      </c>
      <c r="B39" s="20" t="s">
        <v>250</v>
      </c>
      <c r="C39" s="20" t="s">
        <v>251</v>
      </c>
      <c r="D39" s="9"/>
      <c r="E39" s="9"/>
      <c r="F39" s="9"/>
      <c r="G39" s="9"/>
      <c r="H39" s="9"/>
      <c r="I39" s="6">
        <f t="shared" si="3"/>
        <v>0</v>
      </c>
      <c r="J39" s="6">
        <f t="shared" si="4"/>
        <v>0</v>
      </c>
      <c r="K39" s="6" t="b">
        <f t="shared" si="2"/>
        <v>0</v>
      </c>
    </row>
    <row r="40" spans="1:11" s="1" customFormat="1" ht="24" x14ac:dyDescent="0.55000000000000004">
      <c r="A40" s="19" t="s">
        <v>61</v>
      </c>
      <c r="B40" s="20" t="s">
        <v>252</v>
      </c>
      <c r="C40" s="20" t="s">
        <v>253</v>
      </c>
      <c r="D40" s="9"/>
      <c r="E40" s="9"/>
      <c r="F40" s="9"/>
      <c r="G40" s="9"/>
      <c r="H40" s="9"/>
      <c r="I40" s="6">
        <f t="shared" si="3"/>
        <v>0</v>
      </c>
      <c r="J40" s="6">
        <f t="shared" si="4"/>
        <v>0</v>
      </c>
      <c r="K40" s="6" t="b">
        <f t="shared" si="2"/>
        <v>0</v>
      </c>
    </row>
    <row r="41" spans="1:11" s="1" customFormat="1" ht="24" x14ac:dyDescent="0.55000000000000004">
      <c r="A41" s="19" t="s">
        <v>61</v>
      </c>
      <c r="B41" s="20" t="s">
        <v>254</v>
      </c>
      <c r="C41" s="20" t="s">
        <v>255</v>
      </c>
      <c r="D41" s="9"/>
      <c r="E41" s="9"/>
      <c r="F41" s="9"/>
      <c r="G41" s="9"/>
      <c r="H41" s="9"/>
      <c r="I41" s="6">
        <f t="shared" si="3"/>
        <v>0</v>
      </c>
      <c r="J41" s="6">
        <f t="shared" si="4"/>
        <v>0</v>
      </c>
      <c r="K41" s="6" t="b">
        <f t="shared" si="2"/>
        <v>0</v>
      </c>
    </row>
    <row r="42" spans="1:11" s="1" customFormat="1" ht="24" x14ac:dyDescent="0.55000000000000004">
      <c r="A42" s="19" t="s">
        <v>61</v>
      </c>
      <c r="B42" s="20" t="s">
        <v>256</v>
      </c>
      <c r="C42" s="20" t="s">
        <v>257</v>
      </c>
      <c r="D42" s="9"/>
      <c r="E42" s="9"/>
      <c r="F42" s="9"/>
      <c r="G42" s="9"/>
      <c r="H42" s="9"/>
      <c r="I42" s="6">
        <f t="shared" si="3"/>
        <v>0</v>
      </c>
      <c r="J42" s="6">
        <f t="shared" si="4"/>
        <v>0</v>
      </c>
      <c r="K42" s="6" t="b">
        <f t="shared" si="2"/>
        <v>0</v>
      </c>
    </row>
    <row r="43" spans="1:11" s="1" customFormat="1" ht="24" x14ac:dyDescent="0.55000000000000004">
      <c r="A43" s="19" t="s">
        <v>61</v>
      </c>
      <c r="B43" s="20" t="s">
        <v>258</v>
      </c>
      <c r="C43" s="20" t="s">
        <v>259</v>
      </c>
      <c r="D43" s="9"/>
      <c r="E43" s="9"/>
      <c r="F43" s="9"/>
      <c r="G43" s="9"/>
      <c r="H43" s="9"/>
      <c r="I43" s="6">
        <f t="shared" si="3"/>
        <v>0</v>
      </c>
      <c r="J43" s="6">
        <f t="shared" si="4"/>
        <v>0</v>
      </c>
      <c r="K43" s="6" t="b">
        <f t="shared" si="2"/>
        <v>0</v>
      </c>
    </row>
    <row r="44" spans="1:11" s="1" customFormat="1" ht="24" x14ac:dyDescent="0.55000000000000004">
      <c r="A44" s="19" t="s">
        <v>61</v>
      </c>
      <c r="B44" s="20" t="s">
        <v>260</v>
      </c>
      <c r="C44" s="20" t="s">
        <v>261</v>
      </c>
      <c r="D44" s="9"/>
      <c r="E44" s="9"/>
      <c r="F44" s="9"/>
      <c r="G44" s="9"/>
      <c r="H44" s="9"/>
      <c r="I44" s="6">
        <f t="shared" si="3"/>
        <v>0</v>
      </c>
      <c r="J44" s="6">
        <f t="shared" si="4"/>
        <v>0</v>
      </c>
      <c r="K44" s="6" t="b">
        <f t="shared" si="2"/>
        <v>0</v>
      </c>
    </row>
    <row r="45" spans="1:11" s="1" customFormat="1" ht="24" x14ac:dyDescent="0.55000000000000004">
      <c r="A45" s="22" t="s">
        <v>61</v>
      </c>
      <c r="B45" s="23" t="s">
        <v>262</v>
      </c>
      <c r="C45" s="23" t="s">
        <v>184</v>
      </c>
      <c r="D45" s="9"/>
      <c r="E45" s="9"/>
      <c r="F45" s="9"/>
      <c r="G45" s="9"/>
      <c r="H45" s="9"/>
      <c r="I45" s="6">
        <f t="shared" si="3"/>
        <v>0</v>
      </c>
      <c r="J45" s="6">
        <f t="shared" si="4"/>
        <v>0</v>
      </c>
      <c r="K45" s="6" t="b">
        <f t="shared" si="2"/>
        <v>0</v>
      </c>
    </row>
    <row r="46" spans="1:11" ht="24" x14ac:dyDescent="0.55000000000000004">
      <c r="A46" s="6" t="s">
        <v>61</v>
      </c>
      <c r="B46" s="6" t="s">
        <v>263</v>
      </c>
      <c r="C46" s="6" t="s">
        <v>264</v>
      </c>
      <c r="D46" s="14"/>
      <c r="E46" s="14"/>
      <c r="F46" s="14"/>
      <c r="G46" s="14"/>
      <c r="H46" s="14"/>
    </row>
    <row r="47" spans="1:11" ht="24" x14ac:dyDescent="0.55000000000000004">
      <c r="C47" s="15" t="s">
        <v>21</v>
      </c>
      <c r="D47" s="15">
        <f>COUNTIF(D8:D46,"=4")</f>
        <v>0</v>
      </c>
      <c r="E47" s="15">
        <f t="shared" ref="E47:H47" si="5">COUNTIF(E8:E46,"=4")</f>
        <v>0</v>
      </c>
      <c r="F47" s="15">
        <f t="shared" si="5"/>
        <v>0</v>
      </c>
      <c r="G47" s="15">
        <f t="shared" si="5"/>
        <v>0</v>
      </c>
      <c r="H47" s="15">
        <f t="shared" si="5"/>
        <v>0</v>
      </c>
    </row>
    <row r="48" spans="1:11" ht="24" x14ac:dyDescent="0.55000000000000004">
      <c r="C48" s="15" t="s">
        <v>17</v>
      </c>
      <c r="D48" s="15">
        <f>COUNTIF(D8:D46,"=3")</f>
        <v>0</v>
      </c>
      <c r="E48" s="15">
        <f>COUNTIF(E8:E46,"=3")</f>
        <v>0</v>
      </c>
      <c r="F48" s="15">
        <f>COUNTIF(F8:F46,"=3")</f>
        <v>0</v>
      </c>
      <c r="G48" s="15">
        <f>COUNTIF(G8:G46,"=3")</f>
        <v>0</v>
      </c>
      <c r="H48" s="15">
        <f>COUNTIF(H8:H46,"=3")</f>
        <v>0</v>
      </c>
    </row>
    <row r="49" spans="3:8" ht="24" x14ac:dyDescent="0.55000000000000004">
      <c r="C49" s="15" t="s">
        <v>18</v>
      </c>
      <c r="D49" s="15">
        <f>COUNTIF(D8:D46,"=2")</f>
        <v>0</v>
      </c>
      <c r="E49" s="15">
        <f>COUNTIF(E8:E46,"=2")</f>
        <v>0</v>
      </c>
      <c r="F49" s="15">
        <f>COUNTIF(F8:F46,"=2")</f>
        <v>0</v>
      </c>
      <c r="G49" s="15">
        <f>COUNTIF(G8:G46,"=2")</f>
        <v>0</v>
      </c>
      <c r="H49" s="15">
        <f>COUNTIF(H8:H46,"=2")</f>
        <v>0</v>
      </c>
    </row>
    <row r="50" spans="3:8" ht="24" x14ac:dyDescent="0.55000000000000004">
      <c r="C50" s="15" t="s">
        <v>19</v>
      </c>
      <c r="D50" s="15">
        <f>COUNTIF(D8:D46,"=1")</f>
        <v>0</v>
      </c>
      <c r="E50" s="15">
        <f>COUNTIF(E8:E46,"=1")</f>
        <v>0</v>
      </c>
      <c r="F50" s="15">
        <f>COUNTIF(F8:F46,"=1")</f>
        <v>0</v>
      </c>
      <c r="G50" s="15">
        <f>COUNTIF(G8:G46,"=1")</f>
        <v>0</v>
      </c>
      <c r="H50" s="15">
        <f>COUNTIF(H8:H46,"=1")</f>
        <v>0</v>
      </c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34" workbookViewId="0">
      <selection activeCell="C42" sqref="C42:H45"/>
    </sheetView>
  </sheetViews>
  <sheetFormatPr defaultRowHeight="14.25" x14ac:dyDescent="0.2"/>
  <cols>
    <col min="1" max="1" width="4" customWidth="1"/>
    <col min="3" max="3" width="9.875" customWidth="1"/>
    <col min="5" max="5" width="7.125" customWidth="1"/>
    <col min="6" max="6" width="8.625" customWidth="1"/>
    <col min="7" max="7" width="9.25" customWidth="1"/>
    <col min="8" max="8" width="10.25" customWidth="1"/>
    <col min="9" max="9" width="10.125" customWidth="1"/>
    <col min="10" max="10" width="6.25" style="1" customWidth="1"/>
    <col min="11" max="11" width="11.5" customWidth="1"/>
  </cols>
  <sheetData>
    <row r="1" spans="1:11" ht="24" x14ac:dyDescent="0.5500000000000000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4" x14ac:dyDescent="0.55000000000000004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 x14ac:dyDescent="0.5500000000000000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" x14ac:dyDescent="0.55000000000000004">
      <c r="A4" s="16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" customFormat="1" ht="24" x14ac:dyDescent="0.55000000000000004">
      <c r="A5" s="37" t="s">
        <v>2</v>
      </c>
      <c r="B5" s="37"/>
      <c r="C5" s="37"/>
      <c r="D5" s="38" t="s">
        <v>3</v>
      </c>
      <c r="E5" s="38"/>
      <c r="F5" s="38"/>
      <c r="G5" s="38"/>
      <c r="H5" s="38"/>
      <c r="I5" s="37" t="s">
        <v>4</v>
      </c>
      <c r="J5" s="37" t="s">
        <v>22</v>
      </c>
      <c r="K5" s="37" t="s">
        <v>5</v>
      </c>
    </row>
    <row r="6" spans="1:11" s="1" customFormat="1" ht="24" x14ac:dyDescent="0.55000000000000004">
      <c r="A6" s="37"/>
      <c r="B6" s="37"/>
      <c r="C6" s="37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37"/>
      <c r="J6" s="37"/>
      <c r="K6" s="37"/>
    </row>
    <row r="7" spans="1:11" s="1" customFormat="1" ht="24" x14ac:dyDescent="0.55000000000000004">
      <c r="A7" s="24" t="s">
        <v>40</v>
      </c>
      <c r="B7" s="25" t="s">
        <v>265</v>
      </c>
      <c r="C7" s="25" t="s">
        <v>266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24" t="s">
        <v>40</v>
      </c>
      <c r="B8" s="25" t="s">
        <v>267</v>
      </c>
      <c r="C8" s="25" t="s">
        <v>268</v>
      </c>
      <c r="D8" s="9"/>
      <c r="E8" s="9"/>
      <c r="F8" s="9"/>
      <c r="G8" s="9"/>
      <c r="H8" s="9"/>
      <c r="I8" s="6">
        <f t="shared" ref="I8:I36" si="0">SUM(D8:H8)</f>
        <v>0</v>
      </c>
      <c r="J8" s="6">
        <f t="shared" ref="J8:J36" si="1">AVERAGE(I8)/5</f>
        <v>0</v>
      </c>
      <c r="K8" s="6" t="b">
        <f t="shared" ref="K8:K41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24" t="s">
        <v>40</v>
      </c>
      <c r="B9" s="25" t="s">
        <v>123</v>
      </c>
      <c r="C9" s="25" t="s">
        <v>269</v>
      </c>
      <c r="D9" s="9"/>
      <c r="E9" s="9"/>
      <c r="F9" s="9"/>
      <c r="G9" s="9"/>
      <c r="H9" s="9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24" t="s">
        <v>40</v>
      </c>
      <c r="B10" s="25" t="s">
        <v>202</v>
      </c>
      <c r="C10" s="25" t="s">
        <v>270</v>
      </c>
      <c r="D10" s="9"/>
      <c r="E10" s="9"/>
      <c r="F10" s="9"/>
      <c r="G10" s="9"/>
      <c r="H10" s="9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24" t="s">
        <v>40</v>
      </c>
      <c r="B11" s="25" t="s">
        <v>271</v>
      </c>
      <c r="C11" s="25" t="s">
        <v>272</v>
      </c>
      <c r="D11" s="9"/>
      <c r="E11" s="9"/>
      <c r="F11" s="9"/>
      <c r="G11" s="9"/>
      <c r="H11" s="9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24" t="s">
        <v>40</v>
      </c>
      <c r="B12" s="25" t="s">
        <v>118</v>
      </c>
      <c r="C12" s="25" t="s">
        <v>273</v>
      </c>
      <c r="D12" s="9"/>
      <c r="E12" s="9"/>
      <c r="F12" s="9"/>
      <c r="G12" s="9"/>
      <c r="H12" s="9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24" t="s">
        <v>40</v>
      </c>
      <c r="B13" s="25" t="s">
        <v>274</v>
      </c>
      <c r="C13" s="25" t="s">
        <v>31</v>
      </c>
      <c r="D13" s="9"/>
      <c r="E13" s="9"/>
      <c r="F13" s="9"/>
      <c r="G13" s="9"/>
      <c r="H13" s="9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26" t="s">
        <v>40</v>
      </c>
      <c r="B14" s="27" t="s">
        <v>275</v>
      </c>
      <c r="C14" s="27" t="s">
        <v>276</v>
      </c>
      <c r="D14" s="9"/>
      <c r="E14" s="9"/>
      <c r="F14" s="9"/>
      <c r="G14" s="9"/>
      <c r="H14" s="9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26" t="s">
        <v>40</v>
      </c>
      <c r="B15" s="27" t="s">
        <v>277</v>
      </c>
      <c r="C15" s="27" t="s">
        <v>278</v>
      </c>
      <c r="D15" s="9"/>
      <c r="E15" s="9"/>
      <c r="F15" s="9"/>
      <c r="G15" s="9"/>
      <c r="H15" s="9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24" t="s">
        <v>40</v>
      </c>
      <c r="B16" s="25" t="s">
        <v>279</v>
      </c>
      <c r="C16" s="25" t="s">
        <v>280</v>
      </c>
      <c r="D16" s="9"/>
      <c r="E16" s="9"/>
      <c r="F16" s="9"/>
      <c r="G16" s="9"/>
      <c r="H16" s="9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24" t="s">
        <v>40</v>
      </c>
      <c r="B17" s="25" t="s">
        <v>281</v>
      </c>
      <c r="C17" s="25" t="s">
        <v>282</v>
      </c>
      <c r="D17" s="9"/>
      <c r="E17" s="9"/>
      <c r="F17" s="9"/>
      <c r="G17" s="9"/>
      <c r="H17" s="9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24" t="s">
        <v>40</v>
      </c>
      <c r="B18" s="25" t="s">
        <v>283</v>
      </c>
      <c r="C18" s="25" t="s">
        <v>284</v>
      </c>
      <c r="D18" s="9"/>
      <c r="E18" s="9"/>
      <c r="F18" s="9"/>
      <c r="G18" s="9"/>
      <c r="H18" s="9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24" t="s">
        <v>40</v>
      </c>
      <c r="B19" s="25" t="s">
        <v>285</v>
      </c>
      <c r="C19" s="25" t="s">
        <v>286</v>
      </c>
      <c r="D19" s="9"/>
      <c r="E19" s="9"/>
      <c r="F19" s="9"/>
      <c r="G19" s="9"/>
      <c r="H19" s="9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24" t="s">
        <v>40</v>
      </c>
      <c r="B20" s="25" t="s">
        <v>287</v>
      </c>
      <c r="C20" s="25" t="s">
        <v>288</v>
      </c>
      <c r="D20" s="9"/>
      <c r="E20" s="9"/>
      <c r="F20" s="9"/>
      <c r="G20" s="9"/>
      <c r="H20" s="9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24" t="s">
        <v>61</v>
      </c>
      <c r="B21" s="25" t="s">
        <v>289</v>
      </c>
      <c r="C21" s="25" t="s">
        <v>290</v>
      </c>
      <c r="D21" s="9"/>
      <c r="E21" s="9"/>
      <c r="F21" s="9"/>
      <c r="G21" s="9"/>
      <c r="H21" s="9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24" t="s">
        <v>61</v>
      </c>
      <c r="B22" s="25" t="s">
        <v>291</v>
      </c>
      <c r="C22" s="25" t="s">
        <v>292</v>
      </c>
      <c r="D22" s="9"/>
      <c r="E22" s="9"/>
      <c r="F22" s="9"/>
      <c r="G22" s="9"/>
      <c r="H22" s="9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24" t="s">
        <v>61</v>
      </c>
      <c r="B23" s="25" t="s">
        <v>293</v>
      </c>
      <c r="C23" s="25" t="s">
        <v>294</v>
      </c>
      <c r="D23" s="9"/>
      <c r="E23" s="9"/>
      <c r="F23" s="9"/>
      <c r="G23" s="9"/>
      <c r="H23" s="9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24" t="s">
        <v>61</v>
      </c>
      <c r="B24" s="25" t="s">
        <v>295</v>
      </c>
      <c r="C24" s="25" t="s">
        <v>296</v>
      </c>
      <c r="D24" s="9"/>
      <c r="E24" s="9"/>
      <c r="F24" s="9"/>
      <c r="G24" s="9"/>
      <c r="H24" s="9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24" t="s">
        <v>61</v>
      </c>
      <c r="B25" s="25" t="s">
        <v>297</v>
      </c>
      <c r="C25" s="25" t="s">
        <v>298</v>
      </c>
      <c r="D25" s="9"/>
      <c r="E25" s="9"/>
      <c r="F25" s="9"/>
      <c r="G25" s="9"/>
      <c r="H25" s="9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24" t="s">
        <v>61</v>
      </c>
      <c r="B26" s="25" t="s">
        <v>299</v>
      </c>
      <c r="C26" s="25" t="s">
        <v>300</v>
      </c>
      <c r="D26" s="9"/>
      <c r="E26" s="9"/>
      <c r="F26" s="9"/>
      <c r="G26" s="9"/>
      <c r="H26" s="9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24" t="s">
        <v>61</v>
      </c>
      <c r="B27" s="25" t="s">
        <v>301</v>
      </c>
      <c r="C27" s="25" t="s">
        <v>163</v>
      </c>
      <c r="D27" s="9"/>
      <c r="E27" s="9"/>
      <c r="F27" s="9"/>
      <c r="G27" s="9"/>
      <c r="H27" s="9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24" t="s">
        <v>61</v>
      </c>
      <c r="B28" s="25" t="s">
        <v>143</v>
      </c>
      <c r="C28" s="25" t="s">
        <v>302</v>
      </c>
      <c r="D28" s="9"/>
      <c r="E28" s="9"/>
      <c r="F28" s="9"/>
      <c r="G28" s="9"/>
      <c r="H28" s="9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24" t="s">
        <v>61</v>
      </c>
      <c r="B29" s="25" t="s">
        <v>303</v>
      </c>
      <c r="C29" s="25" t="s">
        <v>304</v>
      </c>
      <c r="D29" s="9"/>
      <c r="E29" s="9"/>
      <c r="F29" s="9"/>
      <c r="G29" s="9"/>
      <c r="H29" s="9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26" t="s">
        <v>61</v>
      </c>
      <c r="B30" s="27" t="s">
        <v>34</v>
      </c>
      <c r="C30" s="27" t="s">
        <v>305</v>
      </c>
      <c r="D30" s="9"/>
      <c r="E30" s="9"/>
      <c r="F30" s="9"/>
      <c r="G30" s="9"/>
      <c r="H30" s="9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24" t="s">
        <v>61</v>
      </c>
      <c r="B31" s="25" t="s">
        <v>306</v>
      </c>
      <c r="C31" s="25" t="s">
        <v>307</v>
      </c>
      <c r="D31" s="9"/>
      <c r="E31" s="9"/>
      <c r="F31" s="9"/>
      <c r="G31" s="9"/>
      <c r="H31" s="9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24" t="s">
        <v>61</v>
      </c>
      <c r="B32" s="25" t="s">
        <v>308</v>
      </c>
      <c r="C32" s="25" t="s">
        <v>63</v>
      </c>
      <c r="D32" s="9"/>
      <c r="E32" s="9"/>
      <c r="F32" s="9"/>
      <c r="G32" s="9"/>
      <c r="H32" s="9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24" t="s">
        <v>61</v>
      </c>
      <c r="B33" s="25" t="s">
        <v>309</v>
      </c>
      <c r="C33" s="25" t="s">
        <v>310</v>
      </c>
      <c r="D33" s="9"/>
      <c r="E33" s="9"/>
      <c r="F33" s="9"/>
      <c r="G33" s="9"/>
      <c r="H33" s="9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24" t="s">
        <v>61</v>
      </c>
      <c r="B34" s="25" t="s">
        <v>311</v>
      </c>
      <c r="C34" s="25" t="s">
        <v>312</v>
      </c>
      <c r="D34" s="9"/>
      <c r="E34" s="9"/>
      <c r="F34" s="9"/>
      <c r="G34" s="9"/>
      <c r="H34" s="9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24" t="s">
        <v>61</v>
      </c>
      <c r="B35" s="25" t="s">
        <v>223</v>
      </c>
      <c r="C35" s="25" t="s">
        <v>313</v>
      </c>
      <c r="D35" s="9"/>
      <c r="E35" s="9"/>
      <c r="F35" s="9"/>
      <c r="G35" s="9"/>
      <c r="H35" s="9"/>
      <c r="I35" s="6">
        <f t="shared" si="0"/>
        <v>0</v>
      </c>
      <c r="J35" s="6">
        <f t="shared" si="1"/>
        <v>0</v>
      </c>
      <c r="K35" s="6" t="b">
        <f t="shared" si="2"/>
        <v>0</v>
      </c>
    </row>
    <row r="36" spans="1:11" s="1" customFormat="1" ht="24" x14ac:dyDescent="0.55000000000000004">
      <c r="A36" s="24" t="s">
        <v>61</v>
      </c>
      <c r="B36" s="25" t="s">
        <v>314</v>
      </c>
      <c r="C36" s="25" t="s">
        <v>315</v>
      </c>
      <c r="D36" s="9"/>
      <c r="E36" s="9"/>
      <c r="F36" s="9"/>
      <c r="G36" s="9"/>
      <c r="H36" s="9"/>
      <c r="I36" s="6">
        <f t="shared" si="0"/>
        <v>0</v>
      </c>
      <c r="J36" s="6">
        <f t="shared" si="1"/>
        <v>0</v>
      </c>
      <c r="K36" s="6" t="b">
        <f t="shared" si="2"/>
        <v>0</v>
      </c>
    </row>
    <row r="37" spans="1:11" s="1" customFormat="1" ht="24" x14ac:dyDescent="0.55000000000000004">
      <c r="A37" s="24" t="s">
        <v>61</v>
      </c>
      <c r="B37" s="25" t="s">
        <v>112</v>
      </c>
      <c r="C37" s="25" t="s">
        <v>316</v>
      </c>
      <c r="D37" s="9"/>
      <c r="E37" s="9"/>
      <c r="F37" s="9"/>
      <c r="G37" s="9"/>
      <c r="H37" s="9"/>
      <c r="I37" s="6">
        <f>SUM(D37:H37)</f>
        <v>0</v>
      </c>
      <c r="J37" s="6">
        <f>AVERAGE(I37)/5</f>
        <v>0</v>
      </c>
      <c r="K37" s="6" t="b">
        <f t="shared" si="2"/>
        <v>0</v>
      </c>
    </row>
    <row r="38" spans="1:11" s="1" customFormat="1" ht="24" x14ac:dyDescent="0.55000000000000004">
      <c r="A38" s="24" t="s">
        <v>61</v>
      </c>
      <c r="B38" s="25" t="s">
        <v>317</v>
      </c>
      <c r="C38" s="25" t="s">
        <v>318</v>
      </c>
      <c r="D38" s="9"/>
      <c r="E38" s="9"/>
      <c r="F38" s="9"/>
      <c r="G38" s="9"/>
      <c r="H38" s="9"/>
      <c r="I38" s="6">
        <f t="shared" ref="I38:I41" si="3">SUM(D38:H38)</f>
        <v>0</v>
      </c>
      <c r="J38" s="6">
        <f t="shared" ref="J38:J41" si="4">AVERAGE(I38)/5</f>
        <v>0</v>
      </c>
      <c r="K38" s="6" t="b">
        <f t="shared" si="2"/>
        <v>0</v>
      </c>
    </row>
    <row r="39" spans="1:11" s="1" customFormat="1" ht="24" x14ac:dyDescent="0.55000000000000004">
      <c r="A39" s="24" t="s">
        <v>61</v>
      </c>
      <c r="B39" s="25" t="s">
        <v>319</v>
      </c>
      <c r="C39" s="25" t="s">
        <v>320</v>
      </c>
      <c r="D39" s="9"/>
      <c r="E39" s="9"/>
      <c r="F39" s="9"/>
      <c r="G39" s="9"/>
      <c r="H39" s="9"/>
      <c r="I39" s="6">
        <f t="shared" si="3"/>
        <v>0</v>
      </c>
      <c r="J39" s="6">
        <f t="shared" si="4"/>
        <v>0</v>
      </c>
      <c r="K39" s="6" t="b">
        <f t="shared" si="2"/>
        <v>0</v>
      </c>
    </row>
    <row r="40" spans="1:11" s="1" customFormat="1" ht="24" x14ac:dyDescent="0.55000000000000004">
      <c r="A40" s="24" t="s">
        <v>61</v>
      </c>
      <c r="B40" s="25" t="s">
        <v>321</v>
      </c>
      <c r="C40" s="25" t="s">
        <v>322</v>
      </c>
      <c r="D40" s="9"/>
      <c r="E40" s="9"/>
      <c r="F40" s="9"/>
      <c r="G40" s="9"/>
      <c r="H40" s="9"/>
      <c r="I40" s="6">
        <f t="shared" si="3"/>
        <v>0</v>
      </c>
      <c r="J40" s="6">
        <f t="shared" si="4"/>
        <v>0</v>
      </c>
      <c r="K40" s="6" t="b">
        <f t="shared" si="2"/>
        <v>0</v>
      </c>
    </row>
    <row r="41" spans="1:11" s="1" customFormat="1" ht="24" x14ac:dyDescent="0.55000000000000004">
      <c r="A41" s="28" t="s">
        <v>61</v>
      </c>
      <c r="B41" s="29" t="s">
        <v>323</v>
      </c>
      <c r="C41" s="29" t="s">
        <v>324</v>
      </c>
      <c r="D41" s="9"/>
      <c r="E41" s="9"/>
      <c r="F41" s="9"/>
      <c r="G41" s="9"/>
      <c r="H41" s="9"/>
      <c r="I41" s="6">
        <f t="shared" si="3"/>
        <v>0</v>
      </c>
      <c r="J41" s="6">
        <f t="shared" si="4"/>
        <v>0</v>
      </c>
      <c r="K41" s="6" t="b">
        <f t="shared" si="2"/>
        <v>0</v>
      </c>
    </row>
    <row r="42" spans="1:11" ht="24" x14ac:dyDescent="0.55000000000000004">
      <c r="C42" s="15" t="s">
        <v>21</v>
      </c>
      <c r="D42" s="15">
        <f>COUNTIF(D3:D41,"=4")</f>
        <v>0</v>
      </c>
      <c r="E42" s="15">
        <f t="shared" ref="E42:H42" si="5">COUNTIF(E3:E41,"=4")</f>
        <v>0</v>
      </c>
      <c r="F42" s="15">
        <f t="shared" si="5"/>
        <v>0</v>
      </c>
      <c r="G42" s="15">
        <f t="shared" si="5"/>
        <v>0</v>
      </c>
      <c r="H42" s="15">
        <f t="shared" si="5"/>
        <v>0</v>
      </c>
    </row>
    <row r="43" spans="1:11" ht="24" x14ac:dyDescent="0.55000000000000004">
      <c r="C43" s="15" t="s">
        <v>17</v>
      </c>
      <c r="D43" s="15">
        <f>COUNTIF(D3:D41,"=3")</f>
        <v>0</v>
      </c>
      <c r="E43" s="15">
        <f>COUNTIF(E3:E41,"=3")</f>
        <v>0</v>
      </c>
      <c r="F43" s="15">
        <f>COUNTIF(F3:F41,"=3")</f>
        <v>0</v>
      </c>
      <c r="G43" s="15">
        <f>COUNTIF(G3:G41,"=3")</f>
        <v>0</v>
      </c>
      <c r="H43" s="15">
        <f>COUNTIF(H3:H41,"=3")</f>
        <v>0</v>
      </c>
    </row>
    <row r="44" spans="1:11" ht="24" x14ac:dyDescent="0.55000000000000004">
      <c r="C44" s="15" t="s">
        <v>18</v>
      </c>
      <c r="D44" s="15">
        <f>COUNTIF(D3:D41,"=2")</f>
        <v>0</v>
      </c>
      <c r="E44" s="15">
        <f>COUNTIF(E3:E41,"=2")</f>
        <v>0</v>
      </c>
      <c r="F44" s="15">
        <f>COUNTIF(F3:F41,"=2")</f>
        <v>0</v>
      </c>
      <c r="G44" s="15">
        <f>COUNTIF(G3:G41,"=2")</f>
        <v>0</v>
      </c>
      <c r="H44" s="15">
        <f>COUNTIF(H3:H41,"=2")</f>
        <v>0</v>
      </c>
    </row>
    <row r="45" spans="1:11" ht="24" x14ac:dyDescent="0.55000000000000004">
      <c r="C45" s="15" t="s">
        <v>19</v>
      </c>
      <c r="D45" s="15">
        <f>COUNTIF(D3:D41,"=1")</f>
        <v>0</v>
      </c>
      <c r="E45" s="15">
        <f>COUNTIF(E3:E41,"=1")</f>
        <v>0</v>
      </c>
      <c r="F45" s="15">
        <f>COUNTIF(F3:F41,"=1")</f>
        <v>0</v>
      </c>
      <c r="G45" s="15">
        <f>COUNTIF(G3:G41,"=1")</f>
        <v>0</v>
      </c>
      <c r="H45" s="15">
        <f>COUNTIF(H3:H41,"=1")</f>
        <v>0</v>
      </c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49" workbookViewId="0">
      <selection activeCell="H37" sqref="H37"/>
    </sheetView>
  </sheetViews>
  <sheetFormatPr defaultRowHeight="14.25" x14ac:dyDescent="0.2"/>
  <cols>
    <col min="1" max="1" width="3.875" customWidth="1"/>
    <col min="5" max="5" width="6.875" customWidth="1"/>
    <col min="6" max="6" width="9.125" customWidth="1"/>
    <col min="8" max="8" width="9.625" customWidth="1"/>
    <col min="9" max="9" width="10.75" customWidth="1"/>
    <col min="10" max="10" width="5.875" style="1" customWidth="1"/>
    <col min="11" max="11" width="11" customWidth="1"/>
  </cols>
  <sheetData>
    <row r="1" spans="1:11" ht="24" x14ac:dyDescent="0.5500000000000000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4" x14ac:dyDescent="0.55000000000000004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 x14ac:dyDescent="0.5500000000000000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" x14ac:dyDescent="0.55000000000000004">
      <c r="A4" s="16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" customFormat="1" ht="24" x14ac:dyDescent="0.55000000000000004">
      <c r="A5" s="37" t="s">
        <v>2</v>
      </c>
      <c r="B5" s="37"/>
      <c r="C5" s="37"/>
      <c r="D5" s="38" t="s">
        <v>3</v>
      </c>
      <c r="E5" s="38"/>
      <c r="F5" s="38"/>
      <c r="G5" s="38"/>
      <c r="H5" s="38"/>
      <c r="I5" s="37" t="s">
        <v>4</v>
      </c>
      <c r="J5" s="37" t="s">
        <v>22</v>
      </c>
      <c r="K5" s="37" t="s">
        <v>5</v>
      </c>
    </row>
    <row r="6" spans="1:11" s="1" customFormat="1" ht="24" x14ac:dyDescent="0.55000000000000004">
      <c r="A6" s="37"/>
      <c r="B6" s="37"/>
      <c r="C6" s="37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37"/>
      <c r="J6" s="37"/>
      <c r="K6" s="37"/>
    </row>
    <row r="7" spans="1:11" s="1" customFormat="1" ht="24" x14ac:dyDescent="0.55000000000000004">
      <c r="A7" s="24" t="s">
        <v>40</v>
      </c>
      <c r="B7" s="25" t="s">
        <v>325</v>
      </c>
      <c r="C7" s="30" t="s">
        <v>326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24" t="s">
        <v>40</v>
      </c>
      <c r="B8" s="25" t="s">
        <v>75</v>
      </c>
      <c r="C8" s="25" t="s">
        <v>327</v>
      </c>
      <c r="D8" s="9"/>
      <c r="E8" s="9"/>
      <c r="F8" s="9"/>
      <c r="G8" s="9"/>
      <c r="H8" s="9"/>
      <c r="I8" s="6">
        <f t="shared" ref="I8:I36" si="0">SUM(D8:H8)</f>
        <v>0</v>
      </c>
      <c r="J8" s="6">
        <f t="shared" ref="J8:J36" si="1">AVERAGE(I8)/5</f>
        <v>0</v>
      </c>
      <c r="K8" s="6" t="b">
        <f t="shared" ref="K8:K41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24" t="s">
        <v>40</v>
      </c>
      <c r="B9" s="25" t="s">
        <v>328</v>
      </c>
      <c r="C9" s="25" t="s">
        <v>329</v>
      </c>
      <c r="D9" s="9"/>
      <c r="E9" s="9"/>
      <c r="F9" s="9"/>
      <c r="G9" s="9"/>
      <c r="H9" s="9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24" t="s">
        <v>40</v>
      </c>
      <c r="B10" s="25" t="s">
        <v>330</v>
      </c>
      <c r="C10" s="25" t="s">
        <v>98</v>
      </c>
      <c r="D10" s="9"/>
      <c r="E10" s="9"/>
      <c r="F10" s="9"/>
      <c r="G10" s="9"/>
      <c r="H10" s="9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24" t="s">
        <v>40</v>
      </c>
      <c r="B11" s="25" t="s">
        <v>331</v>
      </c>
      <c r="C11" s="25" t="s">
        <v>332</v>
      </c>
      <c r="D11" s="9"/>
      <c r="E11" s="9"/>
      <c r="F11" s="9"/>
      <c r="G11" s="9"/>
      <c r="H11" s="9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24" t="s">
        <v>40</v>
      </c>
      <c r="B12" s="25" t="s">
        <v>333</v>
      </c>
      <c r="C12" s="25" t="s">
        <v>334</v>
      </c>
      <c r="D12" s="9"/>
      <c r="E12" s="9"/>
      <c r="F12" s="9"/>
      <c r="G12" s="9"/>
      <c r="H12" s="9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24" t="s">
        <v>40</v>
      </c>
      <c r="B13" s="31" t="s">
        <v>24</v>
      </c>
      <c r="C13" s="25" t="s">
        <v>335</v>
      </c>
      <c r="D13" s="9"/>
      <c r="E13" s="9"/>
      <c r="F13" s="9"/>
      <c r="G13" s="9"/>
      <c r="H13" s="9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24" t="s">
        <v>40</v>
      </c>
      <c r="B14" s="25" t="s">
        <v>43</v>
      </c>
      <c r="C14" s="25" t="s">
        <v>336</v>
      </c>
      <c r="D14" s="9"/>
      <c r="E14" s="9"/>
      <c r="F14" s="9"/>
      <c r="G14" s="9"/>
      <c r="H14" s="9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24" t="s">
        <v>40</v>
      </c>
      <c r="B15" s="25" t="s">
        <v>337</v>
      </c>
      <c r="C15" s="25" t="s">
        <v>338</v>
      </c>
      <c r="D15" s="9"/>
      <c r="E15" s="9"/>
      <c r="F15" s="9"/>
      <c r="G15" s="9"/>
      <c r="H15" s="9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24" t="s">
        <v>40</v>
      </c>
      <c r="B16" s="25" t="s">
        <v>339</v>
      </c>
      <c r="C16" s="25" t="s">
        <v>340</v>
      </c>
      <c r="D16" s="9"/>
      <c r="E16" s="9"/>
      <c r="F16" s="9"/>
      <c r="G16" s="9"/>
      <c r="H16" s="9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24" t="s">
        <v>40</v>
      </c>
      <c r="B17" s="25" t="s">
        <v>341</v>
      </c>
      <c r="C17" s="25" t="s">
        <v>342</v>
      </c>
      <c r="D17" s="9"/>
      <c r="E17" s="9"/>
      <c r="F17" s="9"/>
      <c r="G17" s="9"/>
      <c r="H17" s="9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24" t="s">
        <v>40</v>
      </c>
      <c r="B18" s="25" t="s">
        <v>343</v>
      </c>
      <c r="C18" s="25" t="s">
        <v>30</v>
      </c>
      <c r="D18" s="9"/>
      <c r="E18" s="9"/>
      <c r="F18" s="9"/>
      <c r="G18" s="9"/>
      <c r="H18" s="9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24" t="s">
        <v>40</v>
      </c>
      <c r="B19" s="25" t="s">
        <v>344</v>
      </c>
      <c r="C19" s="25" t="s">
        <v>345</v>
      </c>
      <c r="D19" s="9"/>
      <c r="E19" s="9"/>
      <c r="F19" s="9"/>
      <c r="G19" s="9"/>
      <c r="H19" s="9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24" t="s">
        <v>40</v>
      </c>
      <c r="B20" s="25" t="s">
        <v>346</v>
      </c>
      <c r="C20" s="25" t="s">
        <v>347</v>
      </c>
      <c r="D20" s="9"/>
      <c r="E20" s="9"/>
      <c r="F20" s="9"/>
      <c r="G20" s="9"/>
      <c r="H20" s="9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24" t="s">
        <v>40</v>
      </c>
      <c r="B21" s="25" t="s">
        <v>348</v>
      </c>
      <c r="C21" s="25" t="s">
        <v>349</v>
      </c>
      <c r="D21" s="9"/>
      <c r="E21" s="9"/>
      <c r="F21" s="9"/>
      <c r="G21" s="9"/>
      <c r="H21" s="9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24" t="s">
        <v>40</v>
      </c>
      <c r="B22" s="25" t="s">
        <v>350</v>
      </c>
      <c r="C22" s="25" t="s">
        <v>172</v>
      </c>
      <c r="D22" s="9"/>
      <c r="E22" s="9"/>
      <c r="F22" s="9"/>
      <c r="G22" s="9"/>
      <c r="H22" s="9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26" t="s">
        <v>40</v>
      </c>
      <c r="B23" s="27" t="s">
        <v>351</v>
      </c>
      <c r="C23" s="27" t="s">
        <v>352</v>
      </c>
      <c r="D23" s="9"/>
      <c r="E23" s="9"/>
      <c r="F23" s="9"/>
      <c r="G23" s="9"/>
      <c r="H23" s="9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24" t="s">
        <v>61</v>
      </c>
      <c r="B24" s="25" t="s">
        <v>353</v>
      </c>
      <c r="C24" s="25" t="s">
        <v>354</v>
      </c>
      <c r="D24" s="9"/>
      <c r="E24" s="9"/>
      <c r="F24" s="9"/>
      <c r="G24" s="9"/>
      <c r="H24" s="9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24" t="s">
        <v>61</v>
      </c>
      <c r="B25" s="25" t="s">
        <v>355</v>
      </c>
      <c r="C25" s="25" t="s">
        <v>356</v>
      </c>
      <c r="D25" s="9"/>
      <c r="E25" s="9"/>
      <c r="F25" s="9"/>
      <c r="G25" s="9"/>
      <c r="H25" s="9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24" t="s">
        <v>61</v>
      </c>
      <c r="B26" s="25" t="s">
        <v>357</v>
      </c>
      <c r="C26" s="25" t="s">
        <v>358</v>
      </c>
      <c r="D26" s="9"/>
      <c r="E26" s="9"/>
      <c r="F26" s="9"/>
      <c r="G26" s="9"/>
      <c r="H26" s="9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24" t="s">
        <v>61</v>
      </c>
      <c r="B27" s="25" t="s">
        <v>359</v>
      </c>
      <c r="C27" s="25" t="s">
        <v>360</v>
      </c>
      <c r="D27" s="9"/>
      <c r="E27" s="9"/>
      <c r="F27" s="9"/>
      <c r="G27" s="9"/>
      <c r="H27" s="9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24" t="s">
        <v>61</v>
      </c>
      <c r="B28" s="25" t="s">
        <v>361</v>
      </c>
      <c r="C28" s="25" t="s">
        <v>362</v>
      </c>
      <c r="D28" s="9"/>
      <c r="E28" s="9"/>
      <c r="F28" s="9"/>
      <c r="G28" s="9"/>
      <c r="H28" s="9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24" t="s">
        <v>61</v>
      </c>
      <c r="B29" s="25" t="s">
        <v>308</v>
      </c>
      <c r="C29" s="25" t="s">
        <v>363</v>
      </c>
      <c r="D29" s="9"/>
      <c r="E29" s="9"/>
      <c r="F29" s="9"/>
      <c r="G29" s="9"/>
      <c r="H29" s="9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24" t="s">
        <v>61</v>
      </c>
      <c r="B30" s="25" t="s">
        <v>364</v>
      </c>
      <c r="C30" s="25" t="s">
        <v>365</v>
      </c>
      <c r="D30" s="9"/>
      <c r="E30" s="9"/>
      <c r="F30" s="9"/>
      <c r="G30" s="9"/>
      <c r="H30" s="9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24" t="s">
        <v>61</v>
      </c>
      <c r="B31" s="25" t="s">
        <v>366</v>
      </c>
      <c r="C31" s="25" t="s">
        <v>367</v>
      </c>
      <c r="D31" s="9"/>
      <c r="E31" s="9"/>
      <c r="F31" s="9"/>
      <c r="G31" s="9"/>
      <c r="H31" s="9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24" t="s">
        <v>61</v>
      </c>
      <c r="B32" s="25" t="s">
        <v>368</v>
      </c>
      <c r="C32" s="25" t="s">
        <v>369</v>
      </c>
      <c r="D32" s="9"/>
      <c r="E32" s="9"/>
      <c r="F32" s="9"/>
      <c r="G32" s="9"/>
      <c r="H32" s="9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32" t="s">
        <v>61</v>
      </c>
      <c r="B33" s="33" t="s">
        <v>370</v>
      </c>
      <c r="C33" s="33" t="s">
        <v>371</v>
      </c>
      <c r="D33" s="9"/>
      <c r="E33" s="9"/>
      <c r="F33" s="9"/>
      <c r="G33" s="9"/>
      <c r="H33" s="9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24" t="s">
        <v>61</v>
      </c>
      <c r="B34" s="25" t="s">
        <v>372</v>
      </c>
      <c r="C34" s="25" t="s">
        <v>373</v>
      </c>
      <c r="D34" s="9"/>
      <c r="E34" s="9"/>
      <c r="F34" s="9"/>
      <c r="G34" s="9"/>
      <c r="H34" s="9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24" t="s">
        <v>61</v>
      </c>
      <c r="B35" s="25" t="s">
        <v>374</v>
      </c>
      <c r="C35" s="25" t="s">
        <v>375</v>
      </c>
      <c r="D35" s="9"/>
      <c r="E35" s="9"/>
      <c r="F35" s="9"/>
      <c r="G35" s="9"/>
      <c r="H35" s="9"/>
      <c r="I35" s="6">
        <f t="shared" si="0"/>
        <v>0</v>
      </c>
      <c r="J35" s="6">
        <f t="shared" si="1"/>
        <v>0</v>
      </c>
      <c r="K35" s="6" t="b">
        <f t="shared" si="2"/>
        <v>0</v>
      </c>
    </row>
    <row r="36" spans="1:11" s="1" customFormat="1" ht="24" x14ac:dyDescent="0.55000000000000004">
      <c r="A36" s="24" t="s">
        <v>61</v>
      </c>
      <c r="B36" s="25" t="s">
        <v>376</v>
      </c>
      <c r="C36" s="25" t="s">
        <v>377</v>
      </c>
      <c r="D36" s="9"/>
      <c r="E36" s="9"/>
      <c r="F36" s="9"/>
      <c r="G36" s="9"/>
      <c r="H36" s="9"/>
      <c r="I36" s="6">
        <f t="shared" si="0"/>
        <v>0</v>
      </c>
      <c r="J36" s="6">
        <f t="shared" si="1"/>
        <v>0</v>
      </c>
      <c r="K36" s="6" t="b">
        <f t="shared" si="2"/>
        <v>0</v>
      </c>
    </row>
    <row r="37" spans="1:11" s="1" customFormat="1" ht="24" x14ac:dyDescent="0.55000000000000004">
      <c r="A37" s="24" t="s">
        <v>61</v>
      </c>
      <c r="B37" s="27" t="s">
        <v>378</v>
      </c>
      <c r="C37" s="27" t="s">
        <v>379</v>
      </c>
      <c r="D37" s="9"/>
      <c r="E37" s="9"/>
      <c r="F37" s="9"/>
      <c r="G37" s="9"/>
      <c r="H37" s="9"/>
      <c r="I37" s="6">
        <f>SUM(D37:H37)</f>
        <v>0</v>
      </c>
      <c r="J37" s="6">
        <f>AVERAGE(I37)/5</f>
        <v>0</v>
      </c>
      <c r="K37" s="6" t="b">
        <f t="shared" si="2"/>
        <v>0</v>
      </c>
    </row>
    <row r="38" spans="1:11" s="1" customFormat="1" ht="24" x14ac:dyDescent="0.55000000000000004">
      <c r="A38" s="34" t="s">
        <v>61</v>
      </c>
      <c r="B38" s="35" t="s">
        <v>380</v>
      </c>
      <c r="C38" s="35" t="s">
        <v>381</v>
      </c>
      <c r="D38" s="9"/>
      <c r="E38" s="9"/>
      <c r="F38" s="9"/>
      <c r="G38" s="9"/>
      <c r="H38" s="9"/>
      <c r="I38" s="6">
        <f t="shared" ref="I38:I41" si="3">SUM(D38:H38)</f>
        <v>0</v>
      </c>
      <c r="J38" s="6">
        <f t="shared" ref="J38:J41" si="4">AVERAGE(I38)/5</f>
        <v>0</v>
      </c>
      <c r="K38" s="6" t="b">
        <f t="shared" si="2"/>
        <v>0</v>
      </c>
    </row>
    <row r="39" spans="1:11" s="1" customFormat="1" ht="24" x14ac:dyDescent="0.55000000000000004">
      <c r="A39" s="34" t="s">
        <v>61</v>
      </c>
      <c r="B39" s="35" t="s">
        <v>382</v>
      </c>
      <c r="C39" s="35" t="s">
        <v>383</v>
      </c>
      <c r="D39" s="9"/>
      <c r="E39" s="9"/>
      <c r="F39" s="9"/>
      <c r="G39" s="9"/>
      <c r="H39" s="9"/>
      <c r="I39" s="6">
        <f t="shared" si="3"/>
        <v>0</v>
      </c>
      <c r="J39" s="6">
        <f t="shared" si="4"/>
        <v>0</v>
      </c>
      <c r="K39" s="6" t="b">
        <f t="shared" si="2"/>
        <v>0</v>
      </c>
    </row>
    <row r="40" spans="1:11" s="1" customFormat="1" ht="24" x14ac:dyDescent="0.55000000000000004">
      <c r="A40" s="24" t="s">
        <v>61</v>
      </c>
      <c r="B40" s="25" t="s">
        <v>384</v>
      </c>
      <c r="C40" s="25" t="s">
        <v>385</v>
      </c>
      <c r="D40" s="9"/>
      <c r="E40" s="9"/>
      <c r="F40" s="9"/>
      <c r="G40" s="9"/>
      <c r="H40" s="9"/>
      <c r="I40" s="6">
        <f t="shared" si="3"/>
        <v>0</v>
      </c>
      <c r="J40" s="6">
        <f t="shared" si="4"/>
        <v>0</v>
      </c>
      <c r="K40" s="6" t="b">
        <f t="shared" si="2"/>
        <v>0</v>
      </c>
    </row>
    <row r="41" spans="1:11" s="1" customFormat="1" ht="24" x14ac:dyDescent="0.55000000000000004">
      <c r="A41" s="24" t="s">
        <v>61</v>
      </c>
      <c r="B41" s="25" t="s">
        <v>386</v>
      </c>
      <c r="C41" s="25" t="s">
        <v>387</v>
      </c>
      <c r="D41" s="9"/>
      <c r="E41" s="9"/>
      <c r="F41" s="9"/>
      <c r="G41" s="9"/>
      <c r="H41" s="9"/>
      <c r="I41" s="6">
        <f t="shared" si="3"/>
        <v>0</v>
      </c>
      <c r="J41" s="6">
        <f t="shared" si="4"/>
        <v>0</v>
      </c>
      <c r="K41" s="6" t="b">
        <f t="shared" si="2"/>
        <v>0</v>
      </c>
    </row>
    <row r="42" spans="1:11" ht="21" x14ac:dyDescent="0.2">
      <c r="A42" s="24" t="s">
        <v>61</v>
      </c>
      <c r="B42" s="25" t="s">
        <v>388</v>
      </c>
      <c r="C42" s="25" t="s">
        <v>389</v>
      </c>
      <c r="D42" s="14"/>
      <c r="E42" s="14"/>
      <c r="F42" s="14"/>
      <c r="G42" s="14"/>
      <c r="H42" s="14"/>
    </row>
    <row r="43" spans="1:11" ht="21" x14ac:dyDescent="0.2">
      <c r="A43" s="26" t="s">
        <v>61</v>
      </c>
      <c r="B43" s="25" t="s">
        <v>141</v>
      </c>
      <c r="C43" s="25" t="s">
        <v>390</v>
      </c>
      <c r="D43" s="14"/>
      <c r="E43" s="14"/>
      <c r="F43" s="14"/>
      <c r="G43" s="14"/>
      <c r="H43" s="14"/>
    </row>
    <row r="44" spans="1:11" ht="21" x14ac:dyDescent="0.2">
      <c r="A44" s="36" t="s">
        <v>40</v>
      </c>
      <c r="B44" s="29" t="s">
        <v>391</v>
      </c>
      <c r="C44" s="29" t="s">
        <v>392</v>
      </c>
      <c r="D44" s="14"/>
      <c r="E44" s="14"/>
      <c r="F44" s="14"/>
      <c r="G44" s="14"/>
      <c r="H44" s="14"/>
    </row>
    <row r="45" spans="1:11" ht="24" x14ac:dyDescent="0.55000000000000004">
      <c r="C45" s="15" t="s">
        <v>21</v>
      </c>
      <c r="D45" s="15">
        <f>COUNTIF(D6:D44,"=4")</f>
        <v>0</v>
      </c>
      <c r="E45" s="15">
        <f t="shared" ref="E45:H45" si="5">COUNTIF(E6:E44,"=4")</f>
        <v>0</v>
      </c>
      <c r="F45" s="15">
        <f t="shared" si="5"/>
        <v>0</v>
      </c>
      <c r="G45" s="15">
        <f t="shared" si="5"/>
        <v>0</v>
      </c>
      <c r="H45" s="15">
        <f t="shared" si="5"/>
        <v>0</v>
      </c>
    </row>
    <row r="46" spans="1:11" ht="24" x14ac:dyDescent="0.55000000000000004">
      <c r="C46" s="15" t="s">
        <v>17</v>
      </c>
      <c r="D46" s="15">
        <f>COUNTIF(D6:D44,"=3")</f>
        <v>0</v>
      </c>
      <c r="E46" s="15">
        <f>COUNTIF(E6:E44,"=3")</f>
        <v>0</v>
      </c>
      <c r="F46" s="15">
        <f>COUNTIF(F6:F44,"=3")</f>
        <v>0</v>
      </c>
      <c r="G46" s="15">
        <f>COUNTIF(G6:G44,"=3")</f>
        <v>0</v>
      </c>
      <c r="H46" s="15">
        <f>COUNTIF(H6:H44,"=3")</f>
        <v>0</v>
      </c>
    </row>
    <row r="47" spans="1:11" ht="24" x14ac:dyDescent="0.55000000000000004">
      <c r="C47" s="15" t="s">
        <v>18</v>
      </c>
      <c r="D47" s="15">
        <f>COUNTIF(D6:D44,"=2")</f>
        <v>0</v>
      </c>
      <c r="E47" s="15">
        <f>COUNTIF(E6:E44,"=2")</f>
        <v>0</v>
      </c>
      <c r="F47" s="15">
        <f>COUNTIF(F6:F44,"=2")</f>
        <v>0</v>
      </c>
      <c r="G47" s="15">
        <f>COUNTIF(G6:G44,"=2")</f>
        <v>0</v>
      </c>
      <c r="H47" s="15">
        <f>COUNTIF(H6:H44,"=2")</f>
        <v>0</v>
      </c>
    </row>
    <row r="48" spans="1:11" ht="24" x14ac:dyDescent="0.55000000000000004">
      <c r="C48" s="15" t="s">
        <v>19</v>
      </c>
      <c r="D48" s="15">
        <f>COUNTIF(D6:D44,"=1")</f>
        <v>0</v>
      </c>
      <c r="E48" s="15">
        <f>COUNTIF(E6:E44,"=1")</f>
        <v>0</v>
      </c>
      <c r="F48" s="15">
        <f>COUNTIF(F6:F44,"=1")</f>
        <v>0</v>
      </c>
      <c r="G48" s="15">
        <f>COUNTIF(G6:G44,"=1")</f>
        <v>0</v>
      </c>
      <c r="H48" s="15">
        <f>COUNTIF(H6:H44,"=1")</f>
        <v>0</v>
      </c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13" workbookViewId="0">
      <selection activeCell="K38" sqref="K38"/>
    </sheetView>
  </sheetViews>
  <sheetFormatPr defaultRowHeight="14.25" x14ac:dyDescent="0.2"/>
  <cols>
    <col min="1" max="1" width="3.875" customWidth="1"/>
    <col min="3" max="3" width="10.75" customWidth="1"/>
    <col min="4" max="4" width="9.875" customWidth="1"/>
    <col min="5" max="5" width="7" customWidth="1"/>
    <col min="6" max="6" width="9.25" customWidth="1"/>
    <col min="7" max="7" width="10.125" customWidth="1"/>
    <col min="8" max="8" width="10.875" customWidth="1"/>
    <col min="9" max="9" width="10.25" customWidth="1"/>
    <col min="10" max="10" width="5" style="1" customWidth="1"/>
    <col min="11" max="11" width="12.25" customWidth="1"/>
  </cols>
  <sheetData>
    <row r="1" spans="1:11" ht="24" x14ac:dyDescent="0.5500000000000000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4" x14ac:dyDescent="0.55000000000000004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 x14ac:dyDescent="0.5500000000000000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" x14ac:dyDescent="0.55000000000000004">
      <c r="A4" s="16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" customFormat="1" ht="24" x14ac:dyDescent="0.55000000000000004">
      <c r="A5" s="37" t="s">
        <v>2</v>
      </c>
      <c r="B5" s="37"/>
      <c r="C5" s="37"/>
      <c r="D5" s="38" t="s">
        <v>3</v>
      </c>
      <c r="E5" s="38"/>
      <c r="F5" s="38"/>
      <c r="G5" s="38"/>
      <c r="H5" s="38"/>
      <c r="I5" s="37" t="s">
        <v>4</v>
      </c>
      <c r="J5" s="37" t="s">
        <v>22</v>
      </c>
      <c r="K5" s="37" t="s">
        <v>5</v>
      </c>
    </row>
    <row r="6" spans="1:11" s="1" customFormat="1" ht="24" x14ac:dyDescent="0.55000000000000004">
      <c r="A6" s="37"/>
      <c r="B6" s="37"/>
      <c r="C6" s="37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37"/>
      <c r="J6" s="37"/>
      <c r="K6" s="37"/>
    </row>
    <row r="7" spans="1:11" s="1" customFormat="1" ht="24" x14ac:dyDescent="0.55000000000000004">
      <c r="A7" s="3" t="s">
        <v>40</v>
      </c>
      <c r="B7" s="4" t="s">
        <v>393</v>
      </c>
      <c r="C7" s="4" t="s">
        <v>394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7" t="s">
        <v>40</v>
      </c>
      <c r="B8" s="8" t="s">
        <v>395</v>
      </c>
      <c r="C8" s="8" t="s">
        <v>396</v>
      </c>
      <c r="D8" s="9"/>
      <c r="E8" s="9"/>
      <c r="F8" s="9"/>
      <c r="G8" s="9"/>
      <c r="H8" s="9"/>
      <c r="I8" s="6">
        <f t="shared" ref="I8:I35" si="0">SUM(D8:H8)</f>
        <v>0</v>
      </c>
      <c r="J8" s="6">
        <f t="shared" ref="J8:J35" si="1">AVERAGE(I8)/5</f>
        <v>0</v>
      </c>
      <c r="K8" s="6" t="b">
        <f t="shared" ref="K8:K44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7" t="s">
        <v>40</v>
      </c>
      <c r="B9" s="8" t="s">
        <v>397</v>
      </c>
      <c r="C9" s="8" t="s">
        <v>398</v>
      </c>
      <c r="D9" s="9"/>
      <c r="E9" s="9"/>
      <c r="F9" s="9"/>
      <c r="G9" s="9"/>
      <c r="H9" s="9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7" t="s">
        <v>40</v>
      </c>
      <c r="B10" s="8" t="s">
        <v>118</v>
      </c>
      <c r="C10" s="8" t="s">
        <v>399</v>
      </c>
      <c r="D10" s="9"/>
      <c r="E10" s="9"/>
      <c r="F10" s="9"/>
      <c r="G10" s="9"/>
      <c r="H10" s="9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7" t="s">
        <v>40</v>
      </c>
      <c r="B11" s="8" t="s">
        <v>400</v>
      </c>
      <c r="C11" s="8" t="s">
        <v>401</v>
      </c>
      <c r="D11" s="9"/>
      <c r="E11" s="9"/>
      <c r="F11" s="9"/>
      <c r="G11" s="9"/>
      <c r="H11" s="9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7" t="s">
        <v>40</v>
      </c>
      <c r="B12" s="10" t="s">
        <v>402</v>
      </c>
      <c r="C12" s="8" t="s">
        <v>403</v>
      </c>
      <c r="D12" s="9"/>
      <c r="E12" s="9"/>
      <c r="F12" s="9"/>
      <c r="G12" s="9"/>
      <c r="H12" s="9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7" t="s">
        <v>40</v>
      </c>
      <c r="B13" s="8" t="s">
        <v>404</v>
      </c>
      <c r="C13" s="8" t="s">
        <v>405</v>
      </c>
      <c r="D13" s="9"/>
      <c r="E13" s="9"/>
      <c r="F13" s="9"/>
      <c r="G13" s="9"/>
      <c r="H13" s="9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7" t="s">
        <v>40</v>
      </c>
      <c r="B14" s="8" t="s">
        <v>406</v>
      </c>
      <c r="C14" s="8" t="s">
        <v>407</v>
      </c>
      <c r="D14" s="9"/>
      <c r="E14" s="9"/>
      <c r="F14" s="9"/>
      <c r="G14" s="9"/>
      <c r="H14" s="9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7" t="s">
        <v>40</v>
      </c>
      <c r="B15" s="8" t="s">
        <v>408</v>
      </c>
      <c r="C15" s="8" t="s">
        <v>409</v>
      </c>
      <c r="D15" s="9"/>
      <c r="E15" s="9"/>
      <c r="F15" s="9"/>
      <c r="G15" s="9"/>
      <c r="H15" s="9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7" t="s">
        <v>40</v>
      </c>
      <c r="B16" s="8" t="s">
        <v>410</v>
      </c>
      <c r="C16" s="8" t="s">
        <v>411</v>
      </c>
      <c r="D16" s="9"/>
      <c r="E16" s="9"/>
      <c r="F16" s="9"/>
      <c r="G16" s="9"/>
      <c r="H16" s="9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7" t="s">
        <v>40</v>
      </c>
      <c r="B17" s="8" t="s">
        <v>412</v>
      </c>
      <c r="C17" s="8" t="s">
        <v>413</v>
      </c>
      <c r="D17" s="9"/>
      <c r="E17" s="9"/>
      <c r="F17" s="9"/>
      <c r="G17" s="9"/>
      <c r="H17" s="9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7" t="s">
        <v>40</v>
      </c>
      <c r="B18" s="8" t="s">
        <v>414</v>
      </c>
      <c r="C18" s="8" t="s">
        <v>415</v>
      </c>
      <c r="D18" s="9"/>
      <c r="E18" s="9"/>
      <c r="F18" s="9"/>
      <c r="G18" s="9"/>
      <c r="H18" s="9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7" t="s">
        <v>40</v>
      </c>
      <c r="B19" s="8" t="s">
        <v>416</v>
      </c>
      <c r="C19" s="8" t="s">
        <v>417</v>
      </c>
      <c r="D19" s="9"/>
      <c r="E19" s="9"/>
      <c r="F19" s="9"/>
      <c r="G19" s="9"/>
      <c r="H19" s="9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7" t="s">
        <v>40</v>
      </c>
      <c r="B20" s="8" t="s">
        <v>418</v>
      </c>
      <c r="C20" s="8" t="s">
        <v>419</v>
      </c>
      <c r="D20" s="9"/>
      <c r="E20" s="9"/>
      <c r="F20" s="9"/>
      <c r="G20" s="9"/>
      <c r="H20" s="9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7" t="s">
        <v>40</v>
      </c>
      <c r="B21" s="8" t="s">
        <v>420</v>
      </c>
      <c r="C21" s="8" t="s">
        <v>421</v>
      </c>
      <c r="D21" s="9"/>
      <c r="E21" s="9"/>
      <c r="F21" s="9"/>
      <c r="G21" s="9"/>
      <c r="H21" s="9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7" t="s">
        <v>61</v>
      </c>
      <c r="B22" s="8" t="s">
        <v>422</v>
      </c>
      <c r="C22" s="8" t="s">
        <v>423</v>
      </c>
      <c r="D22" s="9"/>
      <c r="E22" s="9"/>
      <c r="F22" s="9"/>
      <c r="G22" s="9"/>
      <c r="H22" s="9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7" t="s">
        <v>61</v>
      </c>
      <c r="B23" s="8" t="s">
        <v>424</v>
      </c>
      <c r="C23" s="8" t="s">
        <v>425</v>
      </c>
      <c r="D23" s="9"/>
      <c r="E23" s="9"/>
      <c r="F23" s="9"/>
      <c r="G23" s="9"/>
      <c r="H23" s="9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7" t="s">
        <v>61</v>
      </c>
      <c r="B24" s="8" t="s">
        <v>426</v>
      </c>
      <c r="C24" s="8" t="s">
        <v>427</v>
      </c>
      <c r="D24" s="9"/>
      <c r="E24" s="9"/>
      <c r="F24" s="9"/>
      <c r="G24" s="9"/>
      <c r="H24" s="9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7" t="s">
        <v>61</v>
      </c>
      <c r="B25" s="8" t="s">
        <v>428</v>
      </c>
      <c r="C25" s="8" t="s">
        <v>429</v>
      </c>
      <c r="D25" s="9"/>
      <c r="E25" s="9"/>
      <c r="F25" s="9"/>
      <c r="G25" s="9"/>
      <c r="H25" s="9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7" t="s">
        <v>61</v>
      </c>
      <c r="B26" s="8" t="s">
        <v>430</v>
      </c>
      <c r="C26" s="8" t="s">
        <v>431</v>
      </c>
      <c r="D26" s="9"/>
      <c r="E26" s="9"/>
      <c r="F26" s="9"/>
      <c r="G26" s="9"/>
      <c r="H26" s="9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7" t="s">
        <v>61</v>
      </c>
      <c r="B27" s="8" t="s">
        <v>432</v>
      </c>
      <c r="C27" s="8" t="s">
        <v>433</v>
      </c>
      <c r="D27" s="9"/>
      <c r="E27" s="9"/>
      <c r="F27" s="9"/>
      <c r="G27" s="9"/>
      <c r="H27" s="9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7" t="s">
        <v>61</v>
      </c>
      <c r="B28" s="8" t="s">
        <v>434</v>
      </c>
      <c r="C28" s="8" t="s">
        <v>435</v>
      </c>
      <c r="D28" s="9"/>
      <c r="E28" s="9"/>
      <c r="F28" s="9"/>
      <c r="G28" s="9"/>
      <c r="H28" s="9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7" t="s">
        <v>61</v>
      </c>
      <c r="B29" s="8" t="s">
        <v>436</v>
      </c>
      <c r="C29" s="8" t="s">
        <v>437</v>
      </c>
      <c r="D29" s="9"/>
      <c r="E29" s="9"/>
      <c r="F29" s="9"/>
      <c r="G29" s="9"/>
      <c r="H29" s="9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7" t="s">
        <v>61</v>
      </c>
      <c r="B30" s="8" t="s">
        <v>438</v>
      </c>
      <c r="C30" s="8" t="s">
        <v>439</v>
      </c>
      <c r="D30" s="9"/>
      <c r="E30" s="9"/>
      <c r="F30" s="9"/>
      <c r="G30" s="9"/>
      <c r="H30" s="9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7" t="s">
        <v>61</v>
      </c>
      <c r="B31" s="8" t="s">
        <v>440</v>
      </c>
      <c r="C31" s="8" t="s">
        <v>441</v>
      </c>
      <c r="D31" s="9"/>
      <c r="E31" s="9"/>
      <c r="F31" s="9"/>
      <c r="G31" s="9"/>
      <c r="H31" s="9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7" t="s">
        <v>61</v>
      </c>
      <c r="B32" s="8" t="s">
        <v>442</v>
      </c>
      <c r="C32" s="8" t="s">
        <v>443</v>
      </c>
      <c r="D32" s="9"/>
      <c r="E32" s="9"/>
      <c r="F32" s="9"/>
      <c r="G32" s="9"/>
      <c r="H32" s="9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7" t="s">
        <v>61</v>
      </c>
      <c r="B33" s="8" t="s">
        <v>444</v>
      </c>
      <c r="C33" s="8" t="s">
        <v>315</v>
      </c>
      <c r="D33" s="9"/>
      <c r="E33" s="9"/>
      <c r="F33" s="9"/>
      <c r="G33" s="9"/>
      <c r="H33" s="9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7" t="s">
        <v>61</v>
      </c>
      <c r="B34" s="8" t="s">
        <v>445</v>
      </c>
      <c r="C34" s="8" t="s">
        <v>446</v>
      </c>
      <c r="D34" s="9"/>
      <c r="E34" s="9"/>
      <c r="F34" s="9"/>
      <c r="G34" s="9"/>
      <c r="H34" s="9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7" t="s">
        <v>61</v>
      </c>
      <c r="B35" s="8" t="s">
        <v>447</v>
      </c>
      <c r="C35" s="8" t="s">
        <v>448</v>
      </c>
      <c r="D35" s="9"/>
      <c r="E35" s="9"/>
      <c r="F35" s="9"/>
      <c r="G35" s="9"/>
      <c r="H35" s="9"/>
      <c r="I35" s="6">
        <f t="shared" si="0"/>
        <v>0</v>
      </c>
      <c r="J35" s="6">
        <f t="shared" si="1"/>
        <v>0</v>
      </c>
      <c r="K35" s="6" t="b">
        <f t="shared" si="2"/>
        <v>0</v>
      </c>
    </row>
    <row r="36" spans="1:11" s="1" customFormat="1" ht="24" x14ac:dyDescent="0.55000000000000004">
      <c r="A36" s="7" t="s">
        <v>61</v>
      </c>
      <c r="B36" s="8" t="s">
        <v>449</v>
      </c>
      <c r="C36" s="8" t="s">
        <v>63</v>
      </c>
      <c r="D36" s="9"/>
      <c r="E36" s="9"/>
      <c r="F36" s="9"/>
      <c r="G36" s="9"/>
      <c r="H36" s="9"/>
      <c r="I36" s="6">
        <f>SUM(D36:H36)</f>
        <v>0</v>
      </c>
      <c r="J36" s="6">
        <f>AVERAGE(I36)/5</f>
        <v>0</v>
      </c>
      <c r="K36" s="6" t="b">
        <f t="shared" si="2"/>
        <v>0</v>
      </c>
    </row>
    <row r="37" spans="1:11" s="1" customFormat="1" ht="24" x14ac:dyDescent="0.55000000000000004">
      <c r="A37" s="7" t="s">
        <v>61</v>
      </c>
      <c r="B37" s="8" t="s">
        <v>450</v>
      </c>
      <c r="C37" s="8" t="s">
        <v>451</v>
      </c>
      <c r="D37" s="9"/>
      <c r="E37" s="9"/>
      <c r="F37" s="9"/>
      <c r="G37" s="9"/>
      <c r="H37" s="9"/>
      <c r="I37" s="6">
        <f t="shared" ref="I37:I44" si="3">SUM(D37:H37)</f>
        <v>0</v>
      </c>
      <c r="J37" s="6">
        <f t="shared" ref="J37:J44" si="4">AVERAGE(I37)/5</f>
        <v>0</v>
      </c>
      <c r="K37" s="6" t="b">
        <f t="shared" si="2"/>
        <v>0</v>
      </c>
    </row>
    <row r="38" spans="1:11" s="1" customFormat="1" ht="24" x14ac:dyDescent="0.55000000000000004">
      <c r="A38" s="7" t="s">
        <v>61</v>
      </c>
      <c r="B38" s="8" t="s">
        <v>452</v>
      </c>
      <c r="C38" s="8" t="s">
        <v>26</v>
      </c>
      <c r="D38" s="9"/>
      <c r="E38" s="9"/>
      <c r="F38" s="9"/>
      <c r="G38" s="9"/>
      <c r="H38" s="9"/>
      <c r="I38" s="6">
        <f t="shared" si="3"/>
        <v>0</v>
      </c>
      <c r="J38" s="6">
        <f t="shared" si="4"/>
        <v>0</v>
      </c>
      <c r="K38" s="6" t="b">
        <f t="shared" si="2"/>
        <v>0</v>
      </c>
    </row>
    <row r="39" spans="1:11" s="1" customFormat="1" ht="24" x14ac:dyDescent="0.55000000000000004">
      <c r="A39" s="7" t="s">
        <v>61</v>
      </c>
      <c r="B39" s="8" t="s">
        <v>453</v>
      </c>
      <c r="C39" s="8" t="s">
        <v>454</v>
      </c>
      <c r="D39" s="9"/>
      <c r="E39" s="9"/>
      <c r="F39" s="9"/>
      <c r="G39" s="9"/>
      <c r="H39" s="9"/>
      <c r="I39" s="6">
        <f t="shared" si="3"/>
        <v>0</v>
      </c>
      <c r="J39" s="6">
        <f t="shared" si="4"/>
        <v>0</v>
      </c>
      <c r="K39" s="6" t="b">
        <f t="shared" si="2"/>
        <v>0</v>
      </c>
    </row>
    <row r="40" spans="1:11" s="1" customFormat="1" ht="24" x14ac:dyDescent="0.55000000000000004">
      <c r="A40" s="7" t="s">
        <v>61</v>
      </c>
      <c r="B40" s="8" t="s">
        <v>455</v>
      </c>
      <c r="C40" s="8" t="s">
        <v>446</v>
      </c>
      <c r="D40" s="9"/>
      <c r="E40" s="9"/>
      <c r="F40" s="9"/>
      <c r="G40" s="9"/>
      <c r="H40" s="9"/>
      <c r="I40" s="6">
        <f t="shared" si="3"/>
        <v>0</v>
      </c>
      <c r="J40" s="6">
        <f t="shared" si="4"/>
        <v>0</v>
      </c>
      <c r="K40" s="6" t="b">
        <f t="shared" si="2"/>
        <v>0</v>
      </c>
    </row>
    <row r="41" spans="1:11" s="1" customFormat="1" ht="24" x14ac:dyDescent="0.55000000000000004">
      <c r="A41" s="7" t="s">
        <v>61</v>
      </c>
      <c r="B41" s="8" t="s">
        <v>456</v>
      </c>
      <c r="C41" s="8" t="s">
        <v>457</v>
      </c>
      <c r="D41" s="9"/>
      <c r="E41" s="9"/>
      <c r="F41" s="9"/>
      <c r="G41" s="9"/>
      <c r="H41" s="9"/>
      <c r="I41" s="6">
        <f t="shared" si="3"/>
        <v>0</v>
      </c>
      <c r="J41" s="6">
        <f t="shared" si="4"/>
        <v>0</v>
      </c>
      <c r="K41" s="6" t="b">
        <f t="shared" si="2"/>
        <v>0</v>
      </c>
    </row>
    <row r="42" spans="1:11" s="1" customFormat="1" ht="24" x14ac:dyDescent="0.55000000000000004">
      <c r="A42" s="7" t="s">
        <v>25</v>
      </c>
      <c r="B42" s="8" t="s">
        <v>34</v>
      </c>
      <c r="C42" s="8" t="s">
        <v>35</v>
      </c>
      <c r="D42" s="9"/>
      <c r="E42" s="9"/>
      <c r="F42" s="9"/>
      <c r="G42" s="9"/>
      <c r="H42" s="9"/>
      <c r="I42" s="6">
        <f t="shared" si="3"/>
        <v>0</v>
      </c>
      <c r="J42" s="6">
        <f t="shared" si="4"/>
        <v>0</v>
      </c>
      <c r="K42" s="6" t="b">
        <f t="shared" si="2"/>
        <v>0</v>
      </c>
    </row>
    <row r="43" spans="1:11" s="1" customFormat="1" ht="24" x14ac:dyDescent="0.55000000000000004">
      <c r="A43" s="7" t="s">
        <v>25</v>
      </c>
      <c r="B43" s="8" t="s">
        <v>36</v>
      </c>
      <c r="C43" s="8" t="s">
        <v>37</v>
      </c>
      <c r="D43" s="9"/>
      <c r="E43" s="9"/>
      <c r="F43" s="9"/>
      <c r="G43" s="9"/>
      <c r="H43" s="9"/>
      <c r="I43" s="6">
        <f t="shared" si="3"/>
        <v>0</v>
      </c>
      <c r="J43" s="6">
        <f t="shared" si="4"/>
        <v>0</v>
      </c>
      <c r="K43" s="6" t="b">
        <f t="shared" si="2"/>
        <v>0</v>
      </c>
    </row>
    <row r="44" spans="1:11" s="1" customFormat="1" ht="24" x14ac:dyDescent="0.55000000000000004">
      <c r="A44" s="11" t="s">
        <v>25</v>
      </c>
      <c r="B44" s="12" t="s">
        <v>38</v>
      </c>
      <c r="C44" s="12" t="s">
        <v>39</v>
      </c>
      <c r="D44" s="9"/>
      <c r="E44" s="9"/>
      <c r="F44" s="9"/>
      <c r="G44" s="9"/>
      <c r="H44" s="9"/>
      <c r="I44" s="6">
        <f t="shared" si="3"/>
        <v>0</v>
      </c>
      <c r="J44" s="6">
        <f t="shared" si="4"/>
        <v>0</v>
      </c>
      <c r="K44" s="6" t="b">
        <f t="shared" si="2"/>
        <v>0</v>
      </c>
    </row>
    <row r="45" spans="1:11" ht="24" x14ac:dyDescent="0.55000000000000004">
      <c r="C45" s="15" t="s">
        <v>21</v>
      </c>
      <c r="D45" s="15">
        <f>COUNTIF(D6:D44,"=4")</f>
        <v>0</v>
      </c>
      <c r="E45" s="15">
        <f>COUNTIF(E6:E44,"=4")</f>
        <v>0</v>
      </c>
      <c r="F45" s="15">
        <f>COUNTIF(F6:F44,"=4")</f>
        <v>0</v>
      </c>
      <c r="G45" s="15">
        <f>COUNTIF(G6:G44,"=4")</f>
        <v>0</v>
      </c>
      <c r="H45" s="15">
        <f>COUNTIF(H6:H44,"=4")</f>
        <v>0</v>
      </c>
    </row>
    <row r="46" spans="1:11" ht="24" x14ac:dyDescent="0.55000000000000004">
      <c r="C46" s="15" t="s">
        <v>17</v>
      </c>
      <c r="D46" s="15">
        <f>COUNTIF(D6:D44,"=3")</f>
        <v>0</v>
      </c>
      <c r="E46" s="15">
        <f>COUNTIF(E6:E44,"=3")</f>
        <v>0</v>
      </c>
      <c r="F46" s="15">
        <f>COUNTIF(F6:F44,"=3")</f>
        <v>0</v>
      </c>
      <c r="G46" s="15">
        <f>COUNTIF(G6:G44,"=3")</f>
        <v>0</v>
      </c>
      <c r="H46" s="15">
        <f>COUNTIF(H6:H44,"=3")</f>
        <v>0</v>
      </c>
    </row>
    <row r="47" spans="1:11" ht="24" x14ac:dyDescent="0.55000000000000004">
      <c r="C47" s="15" t="s">
        <v>18</v>
      </c>
      <c r="D47" s="15">
        <f>COUNTIF(D6:D44,"=2")</f>
        <v>0</v>
      </c>
      <c r="E47" s="15">
        <f>COUNTIF(E6:E44,"=2")</f>
        <v>0</v>
      </c>
      <c r="F47" s="15">
        <f>COUNTIF(F6:F44,"=2")</f>
        <v>0</v>
      </c>
      <c r="G47" s="15">
        <f>COUNTIF(G6:G44,"=2")</f>
        <v>0</v>
      </c>
      <c r="H47" s="15">
        <f>COUNTIF(H6:H44,"=2")</f>
        <v>0</v>
      </c>
    </row>
    <row r="48" spans="1:11" ht="24" x14ac:dyDescent="0.55000000000000004">
      <c r="C48" s="15" t="s">
        <v>19</v>
      </c>
      <c r="D48" s="15">
        <f>COUNTIF(D6:D44,"=1")</f>
        <v>0</v>
      </c>
      <c r="E48" s="15">
        <f>COUNTIF(E6:E44,"=1")</f>
        <v>0</v>
      </c>
      <c r="F48" s="15">
        <f>COUNTIF(F6:F44,"=1")</f>
        <v>0</v>
      </c>
      <c r="G48" s="15">
        <f>COUNTIF(G6:G44,"=1")</f>
        <v>0</v>
      </c>
      <c r="H48" s="15">
        <f>COUNTIF(H6:H44,"=1")</f>
        <v>0</v>
      </c>
    </row>
    <row r="49" spans="3:8" x14ac:dyDescent="0.2">
      <c r="C49" s="1"/>
      <c r="D49" s="1"/>
      <c r="E49" s="1"/>
      <c r="F49" s="1"/>
      <c r="G49" s="1"/>
      <c r="H49" s="1"/>
    </row>
    <row r="50" spans="3:8" x14ac:dyDescent="0.2">
      <c r="C50" s="1"/>
      <c r="D50" s="1"/>
      <c r="E50" s="1"/>
      <c r="F50" s="1"/>
      <c r="G50" s="1"/>
      <c r="H50" s="1"/>
    </row>
    <row r="51" spans="3:8" x14ac:dyDescent="0.2">
      <c r="C51" s="1"/>
      <c r="D51" s="1"/>
      <c r="E51" s="1"/>
      <c r="F51" s="1"/>
      <c r="G51" s="1"/>
      <c r="H51" s="1"/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4-1</vt:lpstr>
      <vt:lpstr>4-2</vt:lpstr>
      <vt:lpstr>4-3</vt:lpstr>
      <vt:lpstr>4-4</vt:lpstr>
      <vt:lpstr>4-5</vt:lpstr>
      <vt:lpstr>4-6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tjc</cp:lastModifiedBy>
  <dcterms:created xsi:type="dcterms:W3CDTF">2019-01-06T04:04:43Z</dcterms:created>
  <dcterms:modified xsi:type="dcterms:W3CDTF">2019-09-18T14:04:28Z</dcterms:modified>
</cp:coreProperties>
</file>